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600" windowHeight="7530" tabRatio="617" activeTab="1"/>
  </bookViews>
  <sheets>
    <sheet name="分布表" sheetId="1" r:id="rId1"/>
    <sheet name="汇总" sheetId="2" r:id="rId2"/>
  </sheets>
  <definedNames>
    <definedName name="_xlnm.Print_Area" localSheetId="1">'汇总'!$A$1:$I$160</definedName>
    <definedName name="_xlnm.Print_Titles" localSheetId="0">'分布表'!$2:$6</definedName>
    <definedName name="_xlnm.Print_Titles" localSheetId="1">'汇总'!$1:$4</definedName>
  </definedNames>
  <calcPr fullCalcOnLoad="1"/>
</workbook>
</file>

<file path=xl/sharedStrings.xml><?xml version="1.0" encoding="utf-8"?>
<sst xmlns="http://schemas.openxmlformats.org/spreadsheetml/2006/main" count="1505" uniqueCount="799">
  <si>
    <t>序号</t>
  </si>
  <si>
    <t>项目（课题）编号</t>
  </si>
  <si>
    <t>项目（课题）名称</t>
  </si>
  <si>
    <t>项目（课题）承担单位</t>
  </si>
  <si>
    <t>合作单位</t>
  </si>
  <si>
    <t>项目负责人</t>
  </si>
  <si>
    <t>归口部门</t>
  </si>
  <si>
    <t>计划分管处室</t>
  </si>
  <si>
    <t>备注</t>
  </si>
  <si>
    <t>新型经导管心脏瓣膜替代及修复器械的研究与产业化</t>
  </si>
  <si>
    <t>宁波健世生物科技有限公司</t>
  </si>
  <si>
    <t>中国人民解放军第二军医大学,上海长海医院,宁波市第二医院,宁波琳盛高分子材料有限公司</t>
  </si>
  <si>
    <t>杭州湾新区经发局</t>
  </si>
  <si>
    <t>农社处</t>
  </si>
  <si>
    <t>生物医药与高端医疗器械科技创新重大专项</t>
  </si>
  <si>
    <t>自动化高通量生化免疫一体化检测系统的研究开发</t>
  </si>
  <si>
    <t>浙江大学,浙江大学宁波理工学院 ,宁波市鄞州人民医院, 象山县第一人民医院,宁波鄞州中医院</t>
  </si>
  <si>
    <t>鄞州区科技局</t>
  </si>
  <si>
    <t>数字化核酸序列检测仪</t>
  </si>
  <si>
    <t>宁波胤瑞生物医学仪器有限责任公司</t>
  </si>
  <si>
    <t>慈溪市科技局</t>
  </si>
  <si>
    <t>重组猪促卵泡素（rpFSH）研发及产业化项目</t>
  </si>
  <si>
    <t>宁波三生生物科技有限公司</t>
  </si>
  <si>
    <t>浙江大学宁波理工学院</t>
  </si>
  <si>
    <t>海曙区科技局</t>
  </si>
  <si>
    <t>注射用重组人绒毛促性腺激素（rhCG）的临床研究</t>
  </si>
  <si>
    <t>宁波人健药业集团股份有限公司</t>
  </si>
  <si>
    <t>昭衍（苏州）新药研究中心有限公司,上海中科新生命生物科技有限公司</t>
  </si>
  <si>
    <t>孕妇先兆子痫等高风险疾病诊断试剂及仪器研发项目</t>
  </si>
  <si>
    <t>宁波奥丞生物科技有限公司</t>
  </si>
  <si>
    <t>苏州和迈精密仪器有限公司,南京迪格诺斯生物技术有限公司,宁波大学医学院附属医院</t>
  </si>
  <si>
    <t>废钢渣深度开发利用与工程示范</t>
  </si>
  <si>
    <t>宁波太极环保设备有限公司</t>
  </si>
  <si>
    <t>北京科技大学,北京理工大学,宁波大学,宁波工程学院,浙江大学,宁波诺丁汉新材料研究院有限公司</t>
  </si>
  <si>
    <t>2019B10001</t>
  </si>
  <si>
    <t>籼粳杂交水稻良种选育及推广</t>
  </si>
  <si>
    <t>宁波市农业科学研究院</t>
  </si>
  <si>
    <t>宁波市种子有限公司</t>
  </si>
  <si>
    <t>马荣荣
王晓燕
陆永法</t>
  </si>
  <si>
    <t>现代种业科技创新专项</t>
  </si>
  <si>
    <t>2019B10002</t>
  </si>
  <si>
    <t>特色优质瓜菜新品种选育及示范</t>
  </si>
  <si>
    <t>宁波微萌种业有限公司</t>
  </si>
  <si>
    <t>中国农业科学院郑州果树研究所</t>
  </si>
  <si>
    <t>薄永明
古勤生 
吕路生</t>
  </si>
  <si>
    <t>2019B10003</t>
  </si>
  <si>
    <t>甬优系列杂交水稻良种良法配套高效栽培技术研究</t>
  </si>
  <si>
    <t>中国水稻研究所,宁波市农业技术推广总站,宁波市种子有限公司</t>
  </si>
  <si>
    <t>陈若霞
谌江华
张玉屏</t>
  </si>
  <si>
    <t>2019B10004</t>
  </si>
  <si>
    <t>基因编辑体细胞杂交等技术在水稻育种中研究与应用</t>
  </si>
  <si>
    <t>浙江省农业科学院 ,宁波大学</t>
  </si>
  <si>
    <t>严成其
孙宗涛
王栩鸣</t>
  </si>
  <si>
    <t>2019B10005</t>
  </si>
  <si>
    <t>缢蛏、文蛤等滩涂贝类新品种培育与规模化扩繁技术研究</t>
  </si>
  <si>
    <t>浙江万里学院</t>
  </si>
  <si>
    <t>浙江万里学院宁海海洋生物种业研究院,宁波大学,宁波甬盛水产种业有限公司,宁波市海洋与渔业研究院,中国水产科学研究院黄海水产研究所,上海海洋大学</t>
  </si>
  <si>
    <t>林志华
董迎辉
孙长森</t>
  </si>
  <si>
    <t>2019B10006</t>
  </si>
  <si>
    <t>优质海洋饲料微藻筛选、种质创制及高效扩繁技术研究与应用</t>
  </si>
  <si>
    <t>宁波大学</t>
  </si>
  <si>
    <t>福建省宝智水产科技有限公司,宁波市鄞州瞻岐椿霖水产养殖场</t>
  </si>
  <si>
    <t>徐继林
熊金波
廖  凯</t>
  </si>
  <si>
    <t>2019B10007</t>
  </si>
  <si>
    <t>优质多抗西甜瓜特异种质创制及新品种选育与推广</t>
  </si>
  <si>
    <t>北京市农林科学院,新疆农业科学院哈密瓜研究中心,中国农业科学院郑州果树研究所,宁波市鄞州景秀园果蔬专业合作社,贵州黔西南喀斯特区域发展研究院</t>
  </si>
  <si>
    <t>王毓洪
应泉盛
臧全宇</t>
  </si>
  <si>
    <t>2019B10008</t>
  </si>
  <si>
    <t>浙贝母、浙麦冬、三叶青种质创新和品质评价体系构建及产业化开发</t>
  </si>
  <si>
    <t>浙江医药高等专科学校</t>
  </si>
  <si>
    <t>浙江省中药研究所有限公司,宁波卫生职业技术学院,正大青春宝药业有限公司,宁波圣旺生物科技有限公司,宁波市海曙富农浙贝母专业合作社,浙江万里学院</t>
  </si>
  <si>
    <t>彭  昕
李高文
王志安</t>
  </si>
  <si>
    <t>2019B10009</t>
  </si>
  <si>
    <t>东海龙须菜种质创制与高效扩繁</t>
  </si>
  <si>
    <t>中国海洋大学,中国科学院海洋研究所,象山旭文海藻开发有限公司,连江罗源湾金牌渔业科技有限公司,宁波大学科学技术学院</t>
  </si>
  <si>
    <t>孙  雪
臧晓南
庞  通</t>
  </si>
  <si>
    <t>2019B10010</t>
  </si>
  <si>
    <t>拟穴青蟹抗逆（病）良种选育及繁育技术</t>
  </si>
  <si>
    <t>宁波市海洋与渔业研究院</t>
  </si>
  <si>
    <t>中国水产科学研究院东海水产研究所,宁波大学,宁波华大海昌水产科技有限公司,宁波市惠民海洋牧场科技发展有限公司</t>
  </si>
  <si>
    <t>金中文
马凌波
朱冬发</t>
  </si>
  <si>
    <t>市农业农村局</t>
  </si>
  <si>
    <t>2019B10011</t>
  </si>
  <si>
    <t>宁波近海日本囊对虾新品系选育与示范应用</t>
  </si>
  <si>
    <t>浙江海洋大学,厦门大学,宁波市惠民海洋牧场科技发展有限公司,浙江万里学院,宁波市鄞州三湾水产种苗有限公司</t>
  </si>
  <si>
    <t>斯烈钢
王志铮
毛  勇</t>
  </si>
  <si>
    <t>2019B10012</t>
  </si>
  <si>
    <t>槭树新品种选育与良种高效栽培技术集成与示范</t>
  </si>
  <si>
    <t>宁波城市职业技术学院</t>
  </si>
  <si>
    <t>宁波市奉化天竺园艺有限公司,宁海县力洋镇野村苗木专业合作社,黔西南州绿缘动植物科技开发有限公司</t>
  </si>
  <si>
    <t>祝志勇
林乐静
林  立</t>
  </si>
  <si>
    <t>2019B10013</t>
  </si>
  <si>
    <t>蟹爪兰、大花萱草等节能型花卉品种选育及示范</t>
  </si>
  <si>
    <t>宁波达人旅游开发有限公司</t>
  </si>
  <si>
    <t>赵天荣
徐志豪
王世杰</t>
  </si>
  <si>
    <t>2019B10014</t>
  </si>
  <si>
    <t>冬青属植物遗传资源定向挖掘与种质创新利用</t>
  </si>
  <si>
    <t>浙江农林大学,新疆农业大学,汇绿园林建设发展有限公司</t>
  </si>
  <si>
    <t>章建红
郑炳松
潘存德</t>
  </si>
  <si>
    <t>2019B10015</t>
  </si>
  <si>
    <t>鲜食葡萄新品种选育和设施关键技术研究与示范</t>
  </si>
  <si>
    <t>慈溪市林特技术推广中心,余姚市农业技术推广服务总站,慈溪市新浦一帆果蔬农场,贵州黔西南卡斯特区域发展研究院（黔西南州农业林业科学研究院）</t>
  </si>
  <si>
    <t>吴月燕
王立如
童昌华</t>
  </si>
  <si>
    <t>2019B10016</t>
  </si>
  <si>
    <t>可口革囊星虫苗种繁育与高效生态养殖技术研究与示范</t>
  </si>
  <si>
    <t>宁波市鄞州三湾水产种苗有限公司,象山陶海贝类苗种养殖专业合作社</t>
  </si>
  <si>
    <t>竺俊全
陈亨亮
洪松才</t>
  </si>
  <si>
    <t>2019B10017</t>
  </si>
  <si>
    <t>优质特色薯类新品种选育及应用推广</t>
  </si>
  <si>
    <t>浙江省农业科学研究院作物与核利用研究所,青海高原薯业有限公司,宁海县桃树湾林业发展有限公司,浙江农林大学,金华市农科院,慈溪市农业技术推广中心,宁波市农业技术推广总站,宁海县农业技术推广总站</t>
  </si>
  <si>
    <t>王  芳
吴列洪
王  舰</t>
  </si>
  <si>
    <t>2019B10018</t>
  </si>
  <si>
    <t>奶牛高产核心群及β酪蛋白A2型高端品系选育与示范</t>
  </si>
  <si>
    <t>宁波市牛奶集团有限公司</t>
  </si>
  <si>
    <t>山东省农业科学院奶牛研究中心,宁波市江北区畜牧兽医站,宁波市畜牧兽医局,山东奥克斯畜牧种业有限公司</t>
  </si>
  <si>
    <t>顾祥国
李建斌
吴振华</t>
  </si>
  <si>
    <t>2019B10019</t>
  </si>
  <si>
    <t>榨菜和雪菜雄性不育系创制及系列良种选育与产业化示范</t>
  </si>
  <si>
    <t>余姚市阿姚皇食品有限公司,宁波市鄞州三丰可味食品有限公司</t>
  </si>
  <si>
    <t>孟秋峰
任锡亮
郭斯统</t>
  </si>
  <si>
    <t>2019B10020</t>
  </si>
  <si>
    <t>竹林林下新品种选育及高效循环模式研究与示范</t>
  </si>
  <si>
    <t>宁波市中林竹产业研究院</t>
  </si>
  <si>
    <t>中国林业科学研究院亚热带林业研究所,丽水市林业科学研究院,浙江大学宁波“五位一体”校区筹建办,象山佘氏家庭农场,宁波市林联科技有限公司,余姚市东岗山农庄,余姚紫云阁生态农庄,宁海县茶山黄坭注果木家庭农场,丽水市大山菇业研究开发有限公司</t>
  </si>
  <si>
    <t>谢锦忠
应国华
陈  胜</t>
  </si>
  <si>
    <t>2019B10021</t>
  </si>
  <si>
    <t>草莓新品种选育及示范</t>
  </si>
  <si>
    <t>浙江省农业科学院园艺研究所,宁波市农业技术推广总站,宁波工程学院奉化研究院,宁波文创智慧农业有限公司,宁波市奉化区绿珍草莓研究所,慈溪市农业技术推广中心,宁波市北仑区植物检疫站,宁波市镇海区农业技术推广总站,宁波市鄞州区农业技术推广站,宁波市江北区农技推广服务总站</t>
  </si>
  <si>
    <t>沈岚
蒋桂华
范雪莲</t>
  </si>
  <si>
    <t>2019B10022</t>
  </si>
  <si>
    <t>多用特异彩色茶树种质创制与新品种选育及应用</t>
  </si>
  <si>
    <t>宁波黄金韵茶业科技有限公司</t>
  </si>
  <si>
    <t>浙江大学,宁波市林特科技推广中心,余姚市农业技术推广服务总站</t>
  </si>
  <si>
    <t>郑新强
张龙杰
李  明</t>
  </si>
  <si>
    <t>2019B10023</t>
  </si>
  <si>
    <t>生猪最佳遗传潜力杂交组合筛选及其精准日粮营养研究</t>
  </si>
  <si>
    <t>宁波瑞农牧业有限公司</t>
  </si>
  <si>
    <t>上海市农业科学院</t>
  </si>
  <si>
    <t>谈永松
方银兵
夏  东</t>
  </si>
  <si>
    <t>宁海县科技局</t>
  </si>
  <si>
    <t>2019B10024</t>
  </si>
  <si>
    <t>樱桃、蓝莓等新兴水果良种选育及示范</t>
  </si>
  <si>
    <t>张望舒
刘珠琴
朱宏芬</t>
  </si>
  <si>
    <t>2019B10025</t>
  </si>
  <si>
    <t>基于气象保障的宁波港船舶调度关键技术提升及应用研究</t>
  </si>
  <si>
    <t>宁波市气象服务中心</t>
  </si>
  <si>
    <t>宁波市气象台,南京信息工程大学,宁波气象信息科技有限公司,宁波市气象网络与装备保障中心,慈溪市气象局,宁波舟山港股份有限公司</t>
  </si>
  <si>
    <t>市气象局</t>
  </si>
  <si>
    <t>现代服务业科技创新重大专项</t>
  </si>
  <si>
    <t>2019B10026</t>
  </si>
  <si>
    <t>宁波港集装箱码头生产系统关键算法提升与示范应用</t>
  </si>
  <si>
    <t>宁波诺丁汉大学</t>
  </si>
  <si>
    <t>宁波港信息通信有限公司</t>
  </si>
  <si>
    <t>2019B10027</t>
  </si>
  <si>
    <t>机器人检测系统及检测服务关键技术研发与应用</t>
  </si>
  <si>
    <t>浙江谱麦科技有限公司</t>
  </si>
  <si>
    <t>宁波大学,浙江纺织服装职业技术学院,宁波新松机器人科技有限公司,宁波赛宝信息产业技术研究院有限公司</t>
  </si>
  <si>
    <t>陈章位叶宏武梁冬泰</t>
  </si>
  <si>
    <t>2019B10028</t>
  </si>
  <si>
    <t>服装产业个性化定制服务关键技术研究及应用</t>
  </si>
  <si>
    <t>宁波云裳谷时尚科技有限公司</t>
  </si>
  <si>
    <t>宁波大学,浙江纺织服装职业技术学院,宁波创艺信息科技有限公司,斐戈集团股份有限公司</t>
  </si>
  <si>
    <t>2019B10029</t>
  </si>
  <si>
    <t>基于区块链电子发票的可信金融服务支撑平台研究及示范应用</t>
  </si>
  <si>
    <t>宁波爱信诺航天信息有限公司</t>
  </si>
  <si>
    <t>航天信息股份有限公司,中国银行股份有限公司宁波市分行,宁波诺丁汉大学</t>
  </si>
  <si>
    <t>2019B10030</t>
  </si>
  <si>
    <t>基于产品全寿命管理的服务平台构建与应用</t>
  </si>
  <si>
    <t>浙江月立电器有限公司</t>
  </si>
  <si>
    <t>宁波浙大联科科技有限公司,浙江大学,奥克斯空调股份有限公司</t>
  </si>
  <si>
    <t>2019B10031</t>
  </si>
  <si>
    <t>剧场演艺装备运维管理服务平台构建及应用示范</t>
  </si>
  <si>
    <t>浙江大丰实业股份有限公司</t>
  </si>
  <si>
    <t>浙江工业大学,中国传媒大学</t>
  </si>
  <si>
    <t>2019B10032</t>
  </si>
  <si>
    <t>全域数字文化旅游综合服务平台构建及应用示范</t>
  </si>
  <si>
    <t>宁波幻影科技有限公司</t>
  </si>
  <si>
    <t>中国科学院宁波材料技术与工程研究所,宁波大学</t>
  </si>
  <si>
    <t>2019B10033</t>
  </si>
  <si>
    <t>“互联网+”健康促进集成技术研究与应用示范</t>
  </si>
  <si>
    <t>中国科学院宁波工业技术研究院慈溪生物医学工程研究所</t>
  </si>
  <si>
    <t>中国科学院大学宁波华美医院</t>
  </si>
  <si>
    <t>2019B10034</t>
  </si>
  <si>
    <t>基于互联网+的阿尔茨海默病早期预警预防康复系统</t>
  </si>
  <si>
    <t>宁波市康宁医院,宁波市疾病预防控制中心,中国科学院宁波工业技术研究院慈溪生物医学工程研究所</t>
  </si>
  <si>
    <t>2019B10035</t>
  </si>
  <si>
    <t>宁波地区“互联网＋护理服务”老年慢病随访智能干预系统的构建及应用研究</t>
  </si>
  <si>
    <t>宁波大学医学院附属医院</t>
  </si>
  <si>
    <t>复旦大学,沈阳东软熙康医疗系统有限公司,中国科学院大学宁波华美医院,宁波市北仑区人民医院,象山县红十字台胞医院</t>
  </si>
  <si>
    <t>宁波市卫生健康委员会</t>
  </si>
  <si>
    <t>2019B10036</t>
  </si>
  <si>
    <t>宁波市静态交通智能管理集成技术提升及应用</t>
  </si>
  <si>
    <t>浙江志诚软件有限公司</t>
  </si>
  <si>
    <t>2019B10037</t>
  </si>
  <si>
    <t>胸科肿瘤临床诊治技术体系的建立及应用</t>
  </si>
  <si>
    <t>宁波市第一医院</t>
  </si>
  <si>
    <t>宁波大学,宁波市第七医院,慈溪市人民医院,宁波市第四医院,宁波市奉化区人民医院,宁波市第九医院</t>
  </si>
  <si>
    <t>2019B10038</t>
  </si>
  <si>
    <t>基于企业信用与知识产权评价的投融资集成技术研究与应用</t>
  </si>
  <si>
    <t>宁波市生产力促进中心（宁波市对外科技交流中心、宁波市科技金融服务中心）,宁波天烨区块链科技有限公司,宁波中桓知识产权有限公司</t>
  </si>
  <si>
    <t>2019B10039</t>
  </si>
  <si>
    <t xml:space="preserve">  基于机器学习理论的预测模型在胸部肿瘤个体化精准诊疗中的应用以及临床大数据库建立的研究</t>
  </si>
  <si>
    <t>宁波市医疗中心李惠利东部医院</t>
  </si>
  <si>
    <t>浙江大学医学院附属第一医院,宁波大学,宁波市鄞州区第二医院,余姚市人民医院,宁波市第四医院,宁海县第一医院,宁波市镇海区人民医院,杭州慧医科技有限公司</t>
  </si>
  <si>
    <t>2019B10040</t>
  </si>
  <si>
    <t>创新型融合数字与全息技术 “平台+”剧场的研发与应用</t>
  </si>
  <si>
    <t>宁波新文三维股份有限公司</t>
  </si>
  <si>
    <t>杭州师范大学</t>
  </si>
  <si>
    <t>2019B10041</t>
  </si>
  <si>
    <t>5kW 甲醇重整与PEMFC一体化系统集成关键技术研究与应用</t>
  </si>
  <si>
    <t>宁波申江科技股份有限公司</t>
  </si>
  <si>
    <t>中国科学院宁波材料技术与工程研究所,宁波中科科创新能源科技有限公司</t>
  </si>
  <si>
    <t>新能源与节能环保科技创新重大专项</t>
  </si>
  <si>
    <t>2019B10042</t>
  </si>
  <si>
    <t>汽车尾气余热利用热电-热管发电技术研究</t>
  </si>
  <si>
    <t>浙江吉润春晓汽车部件有限公司</t>
  </si>
  <si>
    <t>中国科学院宁波材料技术与工程研究所,宁波诺丁汉大学</t>
  </si>
  <si>
    <t>北仑区科技局</t>
  </si>
  <si>
    <t>2019B10043</t>
  </si>
  <si>
    <t>多燃料、高可靠性固体氧化物燃料电池电堆关键技术</t>
  </si>
  <si>
    <t>中国科学院宁波材料技术与工程研究所</t>
  </si>
  <si>
    <t>东睦新材料集团股份有限公司,宁波大学,宁波诺丁汉大学</t>
  </si>
  <si>
    <t>2019B10044</t>
  </si>
  <si>
    <t>高能量密度固态锂空气电池技术</t>
  </si>
  <si>
    <t>2019B10045</t>
  </si>
  <si>
    <t>轨道交通车辆制动能量回馈关键技术</t>
  </si>
  <si>
    <t>宁波中车轨道交通装备有限公司</t>
  </si>
  <si>
    <t>宁波中车新能源科技有限公司,宁波大学,浙江科技学院</t>
  </si>
  <si>
    <t>2019B10046</t>
  </si>
  <si>
    <t>高效低成本电解水催化剂的设计合成与制氢装置的开发</t>
  </si>
  <si>
    <t>2019B10047</t>
  </si>
  <si>
    <t>浙江开天工程技术有限公司</t>
  </si>
  <si>
    <t>中国兵器科学研究院宁波分院</t>
  </si>
  <si>
    <t>2019B10048</t>
  </si>
  <si>
    <t>宁波交通工程建设集团有限公司</t>
  </si>
  <si>
    <t>宁波大学,宁波诺丁汉大学,同济大学,宁波诺丁汉新材料研究院有限公司,宁波中淳高科股份有限公司</t>
  </si>
  <si>
    <t>2019B10049</t>
  </si>
  <si>
    <t>宁波平海建材有限公司</t>
  </si>
  <si>
    <t>浙江大学,浙江大学宁波理工学院,河南理工大学,宁波大学科学技术学院,宁波海源新材料有限公司</t>
  </si>
  <si>
    <t>2019B10050</t>
  </si>
  <si>
    <t>退役动力电池资源回收再利用技术与工程化示范</t>
  </si>
  <si>
    <t>余姚市鑫和电池材料有限公司</t>
  </si>
  <si>
    <t>中国科学院宁波材料技术与工程研究所,宁波诺丁汉大学,瑞浦能源有限公司,深圳市尚水智能设备有限公司</t>
  </si>
  <si>
    <t>2019B10051</t>
  </si>
  <si>
    <t>脓毒症病原微生物快速分子检测试剂研发与产业化</t>
  </si>
  <si>
    <t>宁波海尔施基因科技有限公司</t>
  </si>
  <si>
    <t>复旦大学附属华东医院</t>
  </si>
  <si>
    <t>2019B10052</t>
  </si>
  <si>
    <t>血流感染细菌及其耐药基因联合检测试剂开发</t>
  </si>
  <si>
    <t>宁波基内生物技术有限公司</t>
  </si>
  <si>
    <t>宁波市鄞州人民医院,复旦大学抗生素研究所</t>
  </si>
  <si>
    <t>镇海区科技局</t>
  </si>
  <si>
    <t>2019B10053</t>
  </si>
  <si>
    <t>海洋真菌多糖增免机理研究及其在肺癌结直肠癌等抗肿瘤特医特膳产品中的产业化示范</t>
  </si>
  <si>
    <t>宁波希诺亚海洋生物科技有限公司</t>
  </si>
  <si>
    <t>象山县科技局</t>
  </si>
  <si>
    <t>2019B10054</t>
  </si>
  <si>
    <t>Omega-3高产藻及其产品开发和产业化应用示范项目</t>
  </si>
  <si>
    <t>宁波天皓生物科技有限公司</t>
  </si>
  <si>
    <t>2019B10055</t>
  </si>
  <si>
    <t>特色植物及海洋源活性因子研究及功能食品开发</t>
  </si>
  <si>
    <t>宁波御坊堂生物科技有限公司</t>
  </si>
  <si>
    <t>浙江大学,浙江省中药研究所有限公司,浙江大学宁波理工学院</t>
  </si>
  <si>
    <t>2019B10056</t>
  </si>
  <si>
    <t>眼科多疾病自动筛查诊断的眼底相机研发</t>
  </si>
  <si>
    <t>宁波明星科技发展有限公司</t>
  </si>
  <si>
    <t>2019B10057</t>
  </si>
  <si>
    <t>多路阀、螺纹插装阀与电磁阀关键技术技术研究及产业化</t>
  </si>
  <si>
    <t>宁波华液机器制造有限公司</t>
  </si>
  <si>
    <t>宁波市博尔法液压有限公司，浙江大学，浙江大学宁波理工学院</t>
  </si>
  <si>
    <t>高新处</t>
  </si>
  <si>
    <t>关键基础零部件专项</t>
  </si>
  <si>
    <t>2019B10058</t>
  </si>
  <si>
    <t>生物基可生物降解吸收输尿管支架管：材料、加工与临床性能</t>
  </si>
  <si>
    <t>2019B10059</t>
  </si>
  <si>
    <t>生物活性皮肤组织再生修复材料及其应用技术</t>
  </si>
  <si>
    <t>中国科学院上海硅酸盐研究所慈溪生物材料表面工程中心,宁波市第一医院</t>
  </si>
  <si>
    <t>2019B10060</t>
  </si>
  <si>
    <t>骨科生物可降解镁合金材料内固定物的研发</t>
  </si>
  <si>
    <t>宁波市医疗中心李惠利医院</t>
  </si>
  <si>
    <t>上海交通大学,苏州奥芮济医疗科技有限公司</t>
  </si>
  <si>
    <t>2019B10061</t>
  </si>
  <si>
    <t>磁共振引导相控聚焦超声技术平台建设及转移骨肿瘤疼痛缓解治疗系统研制</t>
  </si>
  <si>
    <t>沈德（宁波）医疗器械科技有限公司</t>
  </si>
  <si>
    <t>宁波国际海洋生态科技城海洋科技文化促进局</t>
  </si>
  <si>
    <t>2019B10062</t>
  </si>
  <si>
    <t>肠溶缓释微丸制备技术研究及重磅仿制药的开发</t>
  </si>
  <si>
    <t>宁波高新区美诺华医药创新研究院有限公司</t>
  </si>
  <si>
    <t>宁波美诺华天康药业有限公司</t>
  </si>
  <si>
    <t>2019B10063</t>
  </si>
  <si>
    <t>2019B10064</t>
  </si>
  <si>
    <t>抗阿尔茨海默症创新药物9-methylfascaplysin临床前研究</t>
  </si>
  <si>
    <t>温州医科大学第二附属医院、育英儿童医院</t>
  </si>
  <si>
    <t>2019B10065</t>
  </si>
  <si>
    <t>新型心衰植介入器械开发</t>
  </si>
  <si>
    <t>宁波迪创医疗科技有限公司</t>
  </si>
  <si>
    <t>东华大学,复旦大学附属中山医院,上海交通大学医学院附属瑞金医院</t>
  </si>
  <si>
    <t>2019B10066</t>
  </si>
  <si>
    <t>医学激光治疗设备开发</t>
  </si>
  <si>
    <t>宁波佰士瑞医疗科技有限公司</t>
  </si>
  <si>
    <t>中国科学院宁波材料技术与工程研究所,厦门大学附属翔安医院,同济大学附属东方医院</t>
  </si>
  <si>
    <t>2019B10067</t>
  </si>
  <si>
    <t>宁波弘讯科技股份有限公司</t>
  </si>
  <si>
    <t>宁波韵升股份有限公司，中国科学院宁波材料技术与工程研究所</t>
  </si>
  <si>
    <t>高性能电机与高档数控机床专项</t>
  </si>
  <si>
    <t>2019B10068</t>
  </si>
  <si>
    <t>高功率密度高可靠性无人机电机及其驱动技术研究</t>
  </si>
  <si>
    <t>北京航空航天大学宁波创新研究院，哈尔滨工业大学，中国科学院宁波材料技术与工程研究所</t>
  </si>
  <si>
    <t>2019B10069</t>
  </si>
  <si>
    <t>宁波海天精工股份有限公司</t>
  </si>
  <si>
    <t>浙江大学</t>
  </si>
  <si>
    <t>2019B10070</t>
  </si>
  <si>
    <t>轻型电动汽车轮毂电机及控制系统开发</t>
  </si>
  <si>
    <t>宁波圣龙汽车动力系统股份有限公司</t>
  </si>
  <si>
    <t>清华大学苏州汽车研究院</t>
  </si>
  <si>
    <t>2019B10071</t>
  </si>
  <si>
    <t>成型复合材料的大型、精密、复杂模压模具研发及产业化</t>
  </si>
  <si>
    <t>宁波市益普乐模塑有限公司</t>
  </si>
  <si>
    <t>浙江大学宁波理工学院，宁波一驰新材料科技有限公司</t>
  </si>
  <si>
    <t>2019B10072</t>
  </si>
  <si>
    <t>高性能液压马达关键技术研发</t>
  </si>
  <si>
    <t>宁波斯达弗液压传动有限公司</t>
  </si>
  <si>
    <t>浙江大学，宁波市产品质量检验研究院</t>
  </si>
  <si>
    <t>2019B10073</t>
  </si>
  <si>
    <t>总线控制阀岛和微型电磁阀关键技术及产业化</t>
  </si>
  <si>
    <t>宁波索诺工业自控设备有限公司</t>
  </si>
  <si>
    <t>宁波佳尔灵气动机械有限公司，浙江亿太诺气动科技有限公司,浙江大学</t>
  </si>
  <si>
    <t>奉化区科技局</t>
  </si>
  <si>
    <t>2019B10074</t>
  </si>
  <si>
    <t>航空发动机复杂三维孔激光加工工艺与装备研究</t>
  </si>
  <si>
    <t>宁波大艾激光科技有限公司</t>
  </si>
  <si>
    <t>机器人与高端装备</t>
  </si>
  <si>
    <t>2019B10075</t>
  </si>
  <si>
    <t>个性化穿戴3D编织成型技术与装备研究及产业化</t>
  </si>
  <si>
    <t>宁波慈星股份有限公司</t>
  </si>
  <si>
    <t>宁波职业技术学院</t>
  </si>
  <si>
    <t>2019B10076</t>
  </si>
  <si>
    <t>深水基础建造关键技术与装备</t>
  </si>
  <si>
    <t>宁波工程学院</t>
  </si>
  <si>
    <t>中铁大桥勘测设计院集团有限公司，浙江易通基础工程有限公司</t>
  </si>
  <si>
    <t>2019B10077</t>
  </si>
  <si>
    <t>机器人关节用力矩电机及驱动控制</t>
  </si>
  <si>
    <t>宁波菲仕电机技术有限公司</t>
  </si>
  <si>
    <t>2019B10078</t>
  </si>
  <si>
    <t>机器人用高性能谐波减速器</t>
  </si>
  <si>
    <t>宁波中大力德智能传动股份有限公司</t>
  </si>
  <si>
    <t>2019B10079</t>
  </si>
  <si>
    <t>面向智能工厂的低时延智能引擎技术研发及应用验证</t>
  </si>
  <si>
    <t>宁波江宸智能装备股份有限公司</t>
  </si>
  <si>
    <t>浙江大学，浙江大学宁波理工学院</t>
  </si>
  <si>
    <t>2019B10080</t>
  </si>
  <si>
    <t>智能工厂智能引擎研发</t>
  </si>
  <si>
    <t>宁波易拓智谱机器人有限公司</t>
  </si>
  <si>
    <t>浙江大学宁波理工学院，浙江智昌机器人科技有限公司</t>
  </si>
  <si>
    <t>余姚市科技局</t>
  </si>
  <si>
    <t>2019B10081</t>
  </si>
  <si>
    <t>宁波帅特龙集团有限公司</t>
  </si>
  <si>
    <t>西安电子科技大学</t>
  </si>
  <si>
    <t>2019B10082</t>
  </si>
  <si>
    <t>公牛集团股份有限公司</t>
  </si>
  <si>
    <t>宁波中国科学院信息技术应用研究院，宁波中科极动信息科技有限公司，宁波金睿信息技术有限公司</t>
  </si>
  <si>
    <t>2019B10083</t>
  </si>
  <si>
    <t>材料基因组应用研究</t>
  </si>
  <si>
    <t>浙江大学宁波理工学院，南京理工大学，江西理工大学，宁波兴业盛泰集团有限公司</t>
  </si>
  <si>
    <t>先进材料专项</t>
  </si>
  <si>
    <t>2019B10084</t>
  </si>
  <si>
    <t>中国科学院宁波材料技术与工程研究所，中国科学院上海应用物理研究所，宁波正元铜合金有限公司</t>
  </si>
  <si>
    <t>2019B10085</t>
  </si>
  <si>
    <t>非晶合金研究</t>
  </si>
  <si>
    <t>中国兵器科学研究院宁波分院，大连理工大学</t>
  </si>
  <si>
    <t>2019B10086</t>
  </si>
  <si>
    <t>高强高耐蚀高熵合金研究</t>
  </si>
  <si>
    <t>中国科学院兰州化学物理研究所，中国科学院理化技术研究所</t>
  </si>
  <si>
    <t>2019B10087</t>
  </si>
  <si>
    <t>大连理工大学</t>
  </si>
  <si>
    <t>2019B10088</t>
  </si>
  <si>
    <t>高强高导铜合金带材关键技术开发及产业化技术研究</t>
  </si>
  <si>
    <t>宁波兴业盛泰集团有限公司</t>
  </si>
  <si>
    <t>中南大学，中国兵器科学研究院宁波分院，中国科学院宁波材料技术与工程研究所，有研工程技术研究院有限公司，公牛集团股份有限公司</t>
  </si>
  <si>
    <t>杭州湾经发局</t>
  </si>
  <si>
    <t>2019B10089</t>
  </si>
  <si>
    <t>耐高温软化精密铜合金带材关键制备技术研究</t>
  </si>
  <si>
    <t>宁波博威合金板带有限公司</t>
  </si>
  <si>
    <t>中国兵器科学研究院宁波分院，中南大学，有研工程技术研究院有限公司</t>
  </si>
  <si>
    <t>2019B10090</t>
  </si>
  <si>
    <t>特种碲铜合金材料应用技术研究</t>
  </si>
  <si>
    <t>宁波兴敖达金属新材料有限公司</t>
  </si>
  <si>
    <t>大连理工大学，中国兵器科学研究院宁波分院，中国科学院宁波材料技术与工程研究所</t>
  </si>
  <si>
    <t>2019B10091</t>
  </si>
  <si>
    <t>高性能铁硅铝粉体制备关键技术研发及产业化</t>
  </si>
  <si>
    <t>宁波市普盛磁电科技有限公司</t>
  </si>
  <si>
    <t>宁波磁性材料应用技术创新中心有限公司，中国科学院宁波材料技术与工程研究所，宁波大学</t>
  </si>
  <si>
    <t>2019B10092</t>
  </si>
  <si>
    <t>航天用高强高模碳纤维与核用碳化硅纤维关键制备技术</t>
  </si>
  <si>
    <t>2019B10093</t>
  </si>
  <si>
    <t>通用聚烯烃材料高性能化研究</t>
  </si>
  <si>
    <t>2019B10094</t>
  </si>
  <si>
    <t>钕铁硼磁环制造技术研发及产业化</t>
  </si>
  <si>
    <t>宁波金鸡强磁股份有限公司</t>
  </si>
  <si>
    <t>中国科学院宁波材料技术与工程研究所，钢铁研究总院，宁波大学</t>
  </si>
  <si>
    <t>2019B10095</t>
  </si>
  <si>
    <t>钕铁硼绿色环保防护技术研发及产业化</t>
  </si>
  <si>
    <t>宁波金坦磁业有限公司</t>
  </si>
  <si>
    <t>宁波招宝磁业有限公司，中国科学院宁波材料技术与工程研究所，钢铁研究总院，宁波金甲环保科技有限公司</t>
  </si>
  <si>
    <t>2019B10096</t>
  </si>
  <si>
    <t>宁波金科磁业有限公司</t>
  </si>
  <si>
    <t>西北工业大学，中国兵器科学研究院宁波分院</t>
  </si>
  <si>
    <t>2019B10097</t>
  </si>
  <si>
    <t>生物基新颖化学品生产技术开发</t>
  </si>
  <si>
    <t>浙江糖能科技有限公司</t>
  </si>
  <si>
    <t>中国科学院宁波材料技术与工程研究所，中国科学院上海有机化学研究所宁波新材料创制中心，宁波大学</t>
  </si>
  <si>
    <t>2019B10098</t>
  </si>
  <si>
    <t>石墨烯薄膜连续卷对卷制备技术</t>
  </si>
  <si>
    <t>宁波柔碳电子科技有限公司</t>
  </si>
  <si>
    <t>2019B10099</t>
  </si>
  <si>
    <t>无/低重稀土烧结钕铁硼产业化关键装备研发</t>
  </si>
  <si>
    <t>宁波韵升磁体元件技术有限公司</t>
  </si>
  <si>
    <t>宁波韵升装备技术有限公司，百琪达智能科技（宁波）股份有限公司，吉林市凯尔维特机电设备有限责任公司，宁波韵升智能技术有限公司，中国科学院宁波材料技术与工程研究所</t>
  </si>
  <si>
    <t>2019B10100</t>
  </si>
  <si>
    <t>高品质汽车构件铝合金材料及自动化铸造成形技术研究</t>
  </si>
  <si>
    <t>宁波合力模具科技股份有限公司</t>
  </si>
  <si>
    <t>中国兵器科学研究院宁波分院，浙江大学宁波理工学院，北京科技大学</t>
  </si>
  <si>
    <t>2019B10101</t>
  </si>
  <si>
    <t>浙江华朔科技股份有限公司</t>
  </si>
  <si>
    <t>宁波大学，中国科学院宁波材料技术与工程研究所</t>
  </si>
  <si>
    <t>2019B10102</t>
  </si>
  <si>
    <t>新能源汽车铝合金构件自动化锻造技术及产业化</t>
  </si>
  <si>
    <t>宁波旭升汽车技术股份有限公司</t>
  </si>
  <si>
    <t>2019B10103</t>
  </si>
  <si>
    <t>大型复杂薄壁镁合金结构件高致密度成型技术研发</t>
  </si>
  <si>
    <t>上海交通大学，宁波全力机械模具有限公司</t>
  </si>
  <si>
    <t>2019B10104</t>
  </si>
  <si>
    <t>高性能变形镁合金高效成形制备技术</t>
  </si>
  <si>
    <t>宁波科诺精工科技有限公司</t>
  </si>
  <si>
    <t>2019B10105</t>
  </si>
  <si>
    <t>生物医用锌合金材料研究</t>
  </si>
  <si>
    <t>宁波博威合金材料股份有限公司，宁波市第一医院</t>
  </si>
  <si>
    <t>2019B10106</t>
  </si>
  <si>
    <t>智能降解镁合金材料研究</t>
  </si>
  <si>
    <t>宁波慈北医疗器械有限公司，宁波市第一医院</t>
  </si>
  <si>
    <t>2019B10107</t>
  </si>
  <si>
    <t>车用热塑性复合材料成型制造关键技术及产业化示范</t>
  </si>
  <si>
    <t>宁波信泰机械有限公司</t>
  </si>
  <si>
    <t>东华大学，嘉兴敏胜汽车零部件有限公司</t>
  </si>
  <si>
    <t>新能源汽车专项</t>
  </si>
  <si>
    <t>2019B10108</t>
  </si>
  <si>
    <t>车用热塑性复合材料零部件一体化成型制造关键技术研发</t>
  </si>
  <si>
    <t>富强鑫（宁波）机器制造有限公司</t>
  </si>
  <si>
    <t>中国科学院宁波材料技术与工程研究所，宁波益首模具有限公司，宁波吉润汽车部件有限公司，重庆长安汽车股份有限公司</t>
  </si>
  <si>
    <t>江北区科技局</t>
  </si>
  <si>
    <t>2019B10109</t>
  </si>
  <si>
    <t>乘用车储能控制技术</t>
  </si>
  <si>
    <t>建新赵氏集团有限公司</t>
  </si>
  <si>
    <t>中国科学院宁波材料技术与工程研究所，浙江超威创元实业有限公司，宁海县建新科技研发投资有限公司，上海卓迅汽车科技有限公司，IMCS  （创新移动概念与解决方案简易股份有限公司），宁波蓝谷科技创业服务有限公司</t>
  </si>
  <si>
    <t>2019B10110</t>
  </si>
  <si>
    <t>电动客车动力高效集成节能平台技术研究</t>
  </si>
  <si>
    <t>宁波中车新能源科技有限公司</t>
  </si>
  <si>
    <t>浙江中车电车有限公司，上海交通大学，浙江大学宁波理工学院</t>
  </si>
  <si>
    <t>2019B10111</t>
  </si>
  <si>
    <t>电动汽车增程器关键技术研发</t>
  </si>
  <si>
    <t>宁波洁程汽车科技有限公司</t>
  </si>
  <si>
    <t>宁波安信数控技术有限公司，宁波职业技术学院</t>
  </si>
  <si>
    <t>高新区科技局</t>
  </si>
  <si>
    <t>2019B10112</t>
  </si>
  <si>
    <t>吉利电动汽车增程器关键技术研发</t>
  </si>
  <si>
    <t>宁波吉利罗佑发动机零部件有限公司</t>
  </si>
  <si>
    <t>北京航空航天大学，河北工业大学</t>
  </si>
  <si>
    <t>2019B10113</t>
  </si>
  <si>
    <t>结构-储能一体化轿车复合材料制件关键技术研发</t>
  </si>
  <si>
    <t>中国科学院宁波材料技术与工程研究所，奇精机械股份有限公司</t>
  </si>
  <si>
    <t>2019B10114</t>
  </si>
  <si>
    <t>锂电池梯次利用及回收技术</t>
  </si>
  <si>
    <t>宁波容百新能源科技股份有限公司</t>
  </si>
  <si>
    <t>中国科学院宁波材料技术与工程研究所，中国铁塔股份有限公司宁波市分公司，宁波奉化德朗能动力电池有限公司，宁波大学</t>
  </si>
  <si>
    <t>2019B10115</t>
  </si>
  <si>
    <t>宁波市北仑融电新能源有限公司</t>
  </si>
  <si>
    <t>福建常青新能源科技有限公司，宁波互邦新材料有限公司，宁海建新自动化设备有限公司，哈尔滨工业大学，中国科学院宁波材料技术与工程研究所</t>
  </si>
  <si>
    <t>2019B10116</t>
  </si>
  <si>
    <t>汽车电子换档系统的研发及产业化</t>
  </si>
  <si>
    <t>宁波高发汽车控制系统股份有限公司</t>
  </si>
  <si>
    <t>浙江大学，吉利汽车研究院（宁波）有限公司</t>
  </si>
  <si>
    <t>2019B10117</t>
  </si>
  <si>
    <t>燃料电池储能控制仿真研究</t>
  </si>
  <si>
    <t>浙江大学，浙江中创天成科技有限公司</t>
  </si>
  <si>
    <t>2019B10118</t>
  </si>
  <si>
    <t>新能源乘用车碳纤维复合材料车身部件轻量化关键技术的开发</t>
  </si>
  <si>
    <t>宁海县第一注塑模具有限公司</t>
  </si>
  <si>
    <t>郑州大学，华晨汽车集团控股有限公司</t>
  </si>
  <si>
    <t>2019B10119</t>
  </si>
  <si>
    <t>宁波建新底盘系统有限公司，宁波远景汽车零部件有限公司</t>
  </si>
  <si>
    <t>2019B10120</t>
  </si>
  <si>
    <t>智能PHEV车辆控制系统架构开发</t>
  </si>
  <si>
    <t>宁波吉利汽车研究开发有限公司</t>
  </si>
  <si>
    <t>吉利汽车研究院（宁波）有限公司，蔓霨（上海）信息技术有限公司，宁波拜特测控技术股份有限公司，中国汽车技术研究中心有限公司</t>
  </si>
  <si>
    <t>2019B10121</t>
  </si>
  <si>
    <t>AI及大数据在智慧馆库建设中的应用研发</t>
  </si>
  <si>
    <t>宁波八益集团有限公司</t>
  </si>
  <si>
    <t>浙江理工大学，浙江工业大学</t>
  </si>
  <si>
    <t>智能器件、先进半导体芯片及应用软件专项</t>
  </si>
  <si>
    <t>2019B10122</t>
  </si>
  <si>
    <t>矩阵式智能LED车灯高密度排布及散热技术</t>
  </si>
  <si>
    <t>宁波市富来电子科技有限公司</t>
  </si>
  <si>
    <t>宁波升谱光电股份有限公司，中国科学院宁波材料技术与工程研究所,复旦大学</t>
  </si>
  <si>
    <t>2019B10123</t>
  </si>
  <si>
    <t>面向5G时代智能化工业物联网的声波传感器模块开发与制造</t>
  </si>
  <si>
    <t>台晶（宁波）电子有限公司</t>
  </si>
  <si>
    <t>宁波大学，国家纳米科学中心，宁波中国科学院信息技术应用研究院</t>
  </si>
  <si>
    <t>2019B10124</t>
  </si>
  <si>
    <t>面向5G通信的Ⅲ-Ⅴ族半导体硅基晶圆级异构集成的特种工艺开发</t>
  </si>
  <si>
    <t>中芯集成电路（宁波）有限公司</t>
  </si>
  <si>
    <t>西安电子科技大学，中国科学院微电子研究所宁波北仑微电子应用研究院，中国计量大学</t>
  </si>
  <si>
    <t>2019B10125</t>
  </si>
  <si>
    <t>人机物融合智能语言交互算法集成与服务</t>
  </si>
  <si>
    <t>宁波薄言信息技术有限公司</t>
  </si>
  <si>
    <t>宁波中国科学院信息技术应用研究院，宁波奥克斯电气股份有限公司</t>
  </si>
  <si>
    <t>2019B10126</t>
  </si>
  <si>
    <t>温度、湿度、振动多传感器融合的无线智能传感器开发</t>
  </si>
  <si>
    <t>宁波科联电子有限公司</t>
  </si>
  <si>
    <t>宁波中国科学院信息技术应用研究院，宁波物栖科技有限公司，宁波柯力传感科技股份有限公司，宁波大学</t>
  </si>
  <si>
    <t>2019B10127</t>
  </si>
  <si>
    <t>高性能应力和磁传感芯片研发课题</t>
  </si>
  <si>
    <t>宁波希磁电子科技有限公司</t>
  </si>
  <si>
    <t>2019B10128</t>
  </si>
  <si>
    <t>高性能应力和磁传感元件的研发</t>
  </si>
  <si>
    <t>宁波柯力传感科技股份有限公司</t>
  </si>
  <si>
    <t>2019B10129</t>
  </si>
  <si>
    <t>基于智能信息系统的大数据分析与数据挖掘关键技术攻关</t>
  </si>
  <si>
    <t>浙江完美在线网络科技有限公司</t>
  </si>
  <si>
    <t>宁波中国科学院信息技术应用研究院，宁波中经科技发展有限公司，浙江大学宁波理工学院</t>
  </si>
  <si>
    <t>氮化镓紫外发光二极管关键技术研究及产业化</t>
  </si>
  <si>
    <t>宁波铼微半导体有限公司</t>
  </si>
  <si>
    <t>郑州大学</t>
  </si>
  <si>
    <t>附件</t>
  </si>
  <si>
    <t>承担单位</t>
  </si>
  <si>
    <t>政府支出经济分类科目</t>
  </si>
  <si>
    <t>项目总数</t>
  </si>
  <si>
    <t>项目总经费</t>
  </si>
  <si>
    <t>小计</t>
  </si>
  <si>
    <t>浙大宁波理工学院</t>
  </si>
  <si>
    <t>市卫生健康委员会</t>
  </si>
  <si>
    <t>国科大华美医院</t>
  </si>
  <si>
    <t>宁波市农科院</t>
  </si>
  <si>
    <t>市科技局</t>
  </si>
  <si>
    <t>合计</t>
  </si>
  <si>
    <t>财政非直接预算单位</t>
  </si>
  <si>
    <t>2018B10101</t>
  </si>
  <si>
    <t>2018B10100</t>
  </si>
  <si>
    <t>2018B10092</t>
  </si>
  <si>
    <t>2018B10093</t>
  </si>
  <si>
    <t>2018B10094</t>
  </si>
  <si>
    <t>2018B10095</t>
  </si>
  <si>
    <t>2018B10097</t>
  </si>
  <si>
    <t>2018B10096</t>
  </si>
  <si>
    <t>2018B10091</t>
  </si>
  <si>
    <t>2018B10076</t>
  </si>
  <si>
    <t>大口径深海玻纤增强柔性管研发与产业化</t>
  </si>
  <si>
    <t>宁波欧佩亚海洋工程装备有限公司</t>
  </si>
  <si>
    <t>中国科学院宁波材料技术与工程研究所,浙江大学,中北大学,中国石油天然气集团公司管材研究所</t>
  </si>
  <si>
    <t>白  勇</t>
  </si>
  <si>
    <t>2018B10077</t>
  </si>
  <si>
    <t>合成气制乙二醇规模化生产工艺</t>
  </si>
  <si>
    <t>宁波中科远东催化工程技术有限公司</t>
  </si>
  <si>
    <t>中国科学院宁波材料技术与工程研究所,华东理工大学</t>
  </si>
  <si>
    <t>栾忠升</t>
  </si>
  <si>
    <t>2018B10078</t>
  </si>
  <si>
    <t>电动客车辅助驾驶智能系统及其应用技术的开发</t>
  </si>
  <si>
    <t>宁波屹诺电子科技有限公司</t>
  </si>
  <si>
    <t>浙江中车电车有限公司,宁波中国科学院信息技术应用研究院,宁波双紫信息科技有限公司</t>
  </si>
  <si>
    <t>何安清</t>
  </si>
  <si>
    <t>2018B10079</t>
  </si>
  <si>
    <t>超高能效物端智能芯片研发课题</t>
  </si>
  <si>
    <t>宁波物栖科技有限公司</t>
  </si>
  <si>
    <t>宁波中科集成电路设计中心有限公司</t>
  </si>
  <si>
    <t>王元陶</t>
  </si>
  <si>
    <t>2018B10080</t>
  </si>
  <si>
    <t>基于工业物联网的数据高速采集及分析中间件研制</t>
  </si>
  <si>
    <t>宁波聚华光学科技有限公司</t>
  </si>
  <si>
    <t>宁波中国科学院信息技术应用研究院,浙江中之杰智能系统有限公司,中国科学院宁波材料技术与工程研究所</t>
  </si>
  <si>
    <t>彭成斌</t>
  </si>
  <si>
    <t>小型化激光散斑结构光芯片模组及应用开发</t>
  </si>
  <si>
    <t>宁波盈芯信息科技有限公司</t>
  </si>
  <si>
    <t>葛晨阳</t>
  </si>
  <si>
    <t>浙江大学,宁波芯健半导体有限公司</t>
  </si>
  <si>
    <t>周炳</t>
  </si>
  <si>
    <t>2018B10089</t>
  </si>
  <si>
    <t>基于工业物联网的智能工厂生产全要素管理关键技术</t>
  </si>
  <si>
    <t>宁波舜宇智能科技有限公司</t>
  </si>
  <si>
    <t>中国科学院沈阳自动化研究所</t>
  </si>
  <si>
    <t>方燕芳</t>
  </si>
  <si>
    <t>2018B10099</t>
  </si>
  <si>
    <t>无轨导航重载AGV</t>
  </si>
  <si>
    <t>宁波新松机器人科技有限公司</t>
  </si>
  <si>
    <t>2018B10082</t>
  </si>
  <si>
    <t>大型电液混合动力注塑成型技术与装备</t>
  </si>
  <si>
    <t>宁波长飞亚塑料机械制造有限公司</t>
  </si>
  <si>
    <t>海天塑机集团有限公司,北京化工大学,诺丁汉（余姚）智能电气化研究院有限公司,宁波大学</t>
  </si>
  <si>
    <t>傅南红</t>
  </si>
  <si>
    <t>2018B10083</t>
  </si>
  <si>
    <t>大尺寸超强螺旋复合钢管桩制造控形控性关键技术及其产业化</t>
  </si>
  <si>
    <t>宁波科鑫腐蚀控制工程有限公司</t>
  </si>
  <si>
    <t>浙江科鑫重工有限公司,中国科学院宁波材料技术与工程研究所,宁波工程学院,宁波大学</t>
  </si>
  <si>
    <t>刘志雄</t>
  </si>
  <si>
    <t>2018B10084</t>
  </si>
  <si>
    <t>高饱和磁感应强度非晶纳米晶合金带材研发及其产业化</t>
  </si>
  <si>
    <t>宁波中科毕普拉斯新材料科技有限公司</t>
  </si>
  <si>
    <t>中国科学院宁波材料技术与工程研究所,上海蓝沛新材料科技股份有限公司</t>
  </si>
  <si>
    <t>门  贺</t>
  </si>
  <si>
    <t>2018B10085</t>
  </si>
  <si>
    <t>高频软磁材料研发及其产业化</t>
  </si>
  <si>
    <t>宁波招宝磁业有限公司</t>
  </si>
  <si>
    <t>浙江大学,中国科学院宁波材料技术与工程研究所,浙江工业大学,宁波晶飞新材料有限公司</t>
  </si>
  <si>
    <t>满其奎</t>
  </si>
  <si>
    <t>2018B10086</t>
  </si>
  <si>
    <t>高性能无重稀土烧结钕铁硼关键制备技术研发及产业化</t>
  </si>
  <si>
    <t>宁波科宁达工业有限公司</t>
  </si>
  <si>
    <t>中国科学院宁波材料技术与工程研究所,宁波科田磁业有限公司,宁波松科磁材有限公司,宁波同创强磁材料有限公司,宁波永久磁业有限公司,浙江大学</t>
  </si>
  <si>
    <t>李正</t>
  </si>
  <si>
    <t>2018B10081</t>
  </si>
  <si>
    <t>富锂锰基正极电池材料研发与产业化</t>
  </si>
  <si>
    <t>宁波富理电池材料科技有限公司</t>
  </si>
  <si>
    <t>刘兆平</t>
  </si>
  <si>
    <t>2018B10087</t>
  </si>
  <si>
    <t>固态动力锂电池技术</t>
  </si>
  <si>
    <t>浙江锋锂新能源科技有限公司</t>
  </si>
  <si>
    <t>宁波容百新能源科技股份有限公司,中国科学院宁波材料技术与工程研究所</t>
  </si>
  <si>
    <t>林久</t>
  </si>
  <si>
    <t>2018B10088</t>
  </si>
  <si>
    <t>高功率车灯用LED芯片共晶技术和新型荧光粉涂覆技术及产业化</t>
  </si>
  <si>
    <t>宁波升谱光电股份有限公司</t>
  </si>
  <si>
    <t>朱挺</t>
  </si>
  <si>
    <t>2018B10090</t>
  </si>
  <si>
    <t>面向工业物联网轻量级操作系统开发</t>
  </si>
  <si>
    <t>宁波和利时智能科技有限公司</t>
  </si>
  <si>
    <t>宁波中国科学院信息技术应用研究院</t>
  </si>
  <si>
    <t>朱毅明</t>
  </si>
  <si>
    <t>郭占成</t>
  </si>
  <si>
    <t>曹  鹏</t>
  </si>
  <si>
    <t>宁波美康盛德生物科技有限公司</t>
  </si>
  <si>
    <t>邹继华</t>
  </si>
  <si>
    <t>于军</t>
  </si>
  <si>
    <t>陈璐</t>
  </si>
  <si>
    <t>王济民</t>
  </si>
  <si>
    <t>韩章润</t>
  </si>
  <si>
    <t>2018B10098</t>
  </si>
  <si>
    <t>GaN功率器件及模组的先进封装材料及工艺技术研究</t>
  </si>
  <si>
    <t>宁波芯健半导体有限公司</t>
  </si>
  <si>
    <t>宁波海特创电控有限公司,浙江大学信息与电子工程学院,浙江大学电气工程学院</t>
  </si>
  <si>
    <t>郭  清</t>
  </si>
  <si>
    <t>变频超超高效永磁节能电机及其驱动控制系统产业化</t>
  </si>
  <si>
    <t>马仁宏
虞文伟
张  杰</t>
  </si>
  <si>
    <t>面向钛合金零件加工的五轴联动加工中心研发</t>
  </si>
  <si>
    <t>孟祥宇
沈洪垚
忻月海</t>
  </si>
  <si>
    <t>郑会龙
陈晓晓
王  斌</t>
  </si>
  <si>
    <t>孙平范
陈  罡
徐卫东</t>
  </si>
  <si>
    <t>吕忠达
秦顺全
张良夫</t>
  </si>
  <si>
    <t>陈进华
贺东升
Marco Calvini</t>
  </si>
  <si>
    <t>崔崇亮
汤进军
刘  峰</t>
  </si>
  <si>
    <t>刘国强
徐金富
叶祥熙</t>
  </si>
  <si>
    <t>王军强
邵志文
周秉文</t>
  </si>
  <si>
    <t>孟军虎
邵和助
周  敏</t>
  </si>
  <si>
    <t>任  政
卢一平
陈小虎</t>
  </si>
  <si>
    <t>马万军
姜雁斌
彭丽军</t>
  </si>
  <si>
    <t>唐  宁
解浩峰
肖  柱</t>
  </si>
  <si>
    <t>张兴国
冯茜群
亚  斌</t>
  </si>
  <si>
    <t>董亚强
徐啸熊
李绪亮</t>
  </si>
  <si>
    <t>张永刚
王雪飞
欧阳琴</t>
  </si>
  <si>
    <t>郑文革
王宗宝
吴  飞</t>
  </si>
  <si>
    <t>徐  峰
蔡岭文
陈仁杰</t>
  </si>
  <si>
    <t>刘永跃
彭银江
任学平</t>
  </si>
  <si>
    <t>彭文飞
赵国田
左锦荣</t>
  </si>
  <si>
    <t>关  鑫
庞  松
林国峰</t>
  </si>
  <si>
    <t>彭立明
胡国琦
王庆林</t>
  </si>
  <si>
    <t>杨丽景
任甜甜
许丁洋</t>
  </si>
  <si>
    <t>阮殿波
于学文
邓谊柏</t>
  </si>
  <si>
    <t>王有刚
徐向阳
陈  勇</t>
  </si>
  <si>
    <t>方烨汶
徐海兵
应开国</t>
  </si>
  <si>
    <t>边延凯
周文华
赵子顺</t>
  </si>
  <si>
    <t>马龙华
刘之涛
张立炎</t>
  </si>
  <si>
    <t>刘春太
顾初青
李瑞生</t>
  </si>
  <si>
    <t>林  潇
王  斌
刘存霖</t>
  </si>
  <si>
    <t>刘  翔
顾国民
汪航舰</t>
  </si>
  <si>
    <t>林燕丹
钟  健
杨  熹</t>
  </si>
  <si>
    <t>周  强
王  骥
李红浪</t>
  </si>
  <si>
    <t>黄  河
刘志宏
唐  莹</t>
  </si>
  <si>
    <t>李  明
崔安颀
古汤汤</t>
  </si>
  <si>
    <t>刘宜伟
姚玉明
柴秋燕</t>
  </si>
  <si>
    <t>庞超逸
史红周
袁  宸</t>
  </si>
  <si>
    <t>王  申
王  涛
陆忠伟</t>
  </si>
  <si>
    <t>冯定军
王  睿
叶连挺</t>
  </si>
  <si>
    <t>钱燕珍
葛旭阳
胡亚旦</t>
  </si>
  <si>
    <t>白瑞斌
REN JIANFENG
李家炜</t>
  </si>
  <si>
    <t>施  美
鞠洪尧
华铨平</t>
  </si>
  <si>
    <t>陈凤华
厉力众
顾  复</t>
  </si>
  <si>
    <t>薛焕新
张  丹
蒋  伟</t>
  </si>
  <si>
    <t>肖江剑
章  建
许  根</t>
  </si>
  <si>
    <t>杨建龙
陈  峰
苏  攀</t>
  </si>
  <si>
    <t>王钦文
张  涛
张佳楫</t>
  </si>
  <si>
    <t>盛芝仁
袁长蓉
柳春波</t>
  </si>
  <si>
    <t>傅国庆
李兴森
张百灵</t>
  </si>
  <si>
    <t>曹  超
励新健
郭建新</t>
  </si>
  <si>
    <t>华秀萍
林宏权
陈圣楠</t>
  </si>
  <si>
    <t>沈韦羽
吴伟主
滕理送</t>
  </si>
  <si>
    <t>李红红
刘则晴
刘  勇</t>
  </si>
  <si>
    <t>尹宏峰
王  勤
邹亮亮</t>
  </si>
  <si>
    <t>谈小建
阎玉英
孙佳欢</t>
  </si>
  <si>
    <t>杨  钧
包崇玺
王建新</t>
  </si>
  <si>
    <t>何海勇
辛  星
彭  哲</t>
  </si>
  <si>
    <t>乔志军
崔文峰
李  平</t>
  </si>
  <si>
    <t>陈  亮
官万兵
张秋菊</t>
  </si>
  <si>
    <t>建筑工程渣土与泥浆无害化资源化利用成套技术研发及在土地整理与建设工程中的应用</t>
  </si>
  <si>
    <t>吴慧明
马  兰
林小飞</t>
  </si>
  <si>
    <t>建筑工程渣土、泥浆无害化处理及在公路与城市道路建设领域资源化再生利用成套技术开发</t>
  </si>
  <si>
    <t>宋冰泉
蒋正武
刘干斌</t>
  </si>
  <si>
    <t>面向新型墙体材料应用的建筑工程渣土与泥浆资源化利用成套技术研发</t>
  </si>
  <si>
    <t>朱大勇
耿  健
夏  晋</t>
  </si>
  <si>
    <t>夏永高
毛信长
Nick Miles</t>
  </si>
  <si>
    <t>吴  勇
赵  虎
张慧川</t>
  </si>
  <si>
    <t>倪剑锋
胡付品
汪一萍</t>
  </si>
  <si>
    <t>诸  辉
田  健
茅月存</t>
  </si>
  <si>
    <t>张华星Kiran Kharat
向照举</t>
  </si>
  <si>
    <t>贾福怀
冯凤琴
周丹英</t>
  </si>
  <si>
    <t>马孟鸿
陈洪瀚
沈晓宇</t>
  </si>
  <si>
    <t>金  波
张  策
翁之旦</t>
  </si>
  <si>
    <t>魏  巍
郑  艳
孙俪文</t>
  </si>
  <si>
    <t>陈  静
乔玉琴
林秉奖</t>
  </si>
  <si>
    <t>彭兆祥
张小农
张绍翔</t>
  </si>
  <si>
    <t>沈国峰
乔  杉
余  瑛</t>
  </si>
  <si>
    <t>陈晓薇
梁洪泽
王海星</t>
  </si>
  <si>
    <t>游正伟
周达新
李  彪</t>
  </si>
  <si>
    <t>李  强
夏良道
张鸣青</t>
  </si>
  <si>
    <t>张晓晨
严  亮
郑  萍</t>
  </si>
  <si>
    <t>陈永龙
周培良
朱  江</t>
  </si>
  <si>
    <t>贾志欣
王少峰
刘立君</t>
  </si>
  <si>
    <t>徐  兵
应  宏
张军辉</t>
  </si>
  <si>
    <t>陶国良
毛信强
单军波</t>
  </si>
  <si>
    <t>娄军强
罗利敏
陈正周</t>
  </si>
  <si>
    <t>王  玮
朱立洲
白  杨</t>
  </si>
  <si>
    <t>陈益飞
刘庄成
屈稳太</t>
  </si>
  <si>
    <t>沈八中
吴志光
张  霖</t>
  </si>
  <si>
    <t>蔡映峰
林  海
卓  琳</t>
  </si>
  <si>
    <t>贺琦军
周巧英
李岫梅</t>
  </si>
  <si>
    <t>谢发勤
杨润田
鲍志林</t>
  </si>
  <si>
    <t>王  磊
谌春林
黄  正</t>
  </si>
  <si>
    <t>汪  伟
张志坤
胡卫星</t>
  </si>
  <si>
    <t>丁  勇
任志远
竺晓东</t>
  </si>
  <si>
    <t>王  军
董培纯
王  荣</t>
  </si>
  <si>
    <t>刘  辰
方葵川
聂  晟</t>
  </si>
  <si>
    <t>孙宝忠
胡益男
柳卓之</t>
  </si>
  <si>
    <t>刘  东
陈晓周
高  聪</t>
  </si>
  <si>
    <t>陈春学
赵建才
任  宁</t>
  </si>
  <si>
    <t>孙  强
金涨军
林井福</t>
  </si>
  <si>
    <t>田光磊
程亚军
王海波</t>
  </si>
  <si>
    <t>戴长松
田  丰
郑  浩</t>
  </si>
  <si>
    <t>祝颖丹
赵德刚
王洪彦</t>
  </si>
  <si>
    <t>辛  宇
王  颖
王雄伟</t>
  </si>
  <si>
    <t>王建国
白建民
诸  敏</t>
  </si>
  <si>
    <t>敖金平
闫发旺
刘玉怀</t>
  </si>
  <si>
    <t>先进材料专项（2018年项目）</t>
  </si>
  <si>
    <t>新能源汽车专项（2018年项目）</t>
  </si>
  <si>
    <t>智能器件、先进半导体芯片及应用软件专项（2018年项目）</t>
  </si>
  <si>
    <t>机器人与高端装备专项（2018年项目）</t>
  </si>
  <si>
    <t>新能源与节能环保创新重大专项（2018年项目）</t>
  </si>
  <si>
    <t>生物医药与高端医疗器械科技创新重大专项（2018年项目）</t>
  </si>
  <si>
    <t>奉化区科学技术局</t>
  </si>
  <si>
    <t>高新区科技局</t>
  </si>
  <si>
    <t>2018年提前下达经费（甬财政发﹝2017﹞1162号）</t>
  </si>
  <si>
    <r>
      <t>513转移性支出</t>
    </r>
  </si>
  <si>
    <t>基于GaN HEMT器件的GaN外延生长、器件设计及工作特性机理研究</t>
  </si>
  <si>
    <t>宁波海特创电控有限公司</t>
  </si>
  <si>
    <t>科技专项</t>
  </si>
  <si>
    <t>2025专项</t>
  </si>
  <si>
    <t>2025专项</t>
  </si>
  <si>
    <t>科技争投专项</t>
  </si>
  <si>
    <t>奉化区科学技术局</t>
  </si>
  <si>
    <t>保税区工业科技合作局</t>
  </si>
  <si>
    <t>50502商品和服务支出</t>
  </si>
  <si>
    <t>50502商品和服务支出</t>
  </si>
  <si>
    <t>502机关商品和服务支出</t>
  </si>
  <si>
    <t>第三批2025项目</t>
  </si>
  <si>
    <t>2018-2019年2025项目结算</t>
  </si>
  <si>
    <t>2019年提前下达经费（甬财政发﹝2018﹞1150号）</t>
  </si>
  <si>
    <t>第一批经费实际下达指标(甬财政发2019【57】号)</t>
  </si>
  <si>
    <t>第二批经费市级下达指标﹝2019﹞440号）</t>
  </si>
  <si>
    <t>第一批   金额（甬财政发﹝2019﹞57号）</t>
  </si>
  <si>
    <t>第二批甬财政发﹝2019﹞440号）</t>
  </si>
  <si>
    <t>本批结算金额</t>
  </si>
  <si>
    <t>应结算金额</t>
  </si>
  <si>
    <t>513转移性支出</t>
  </si>
  <si>
    <t>东钱湖经发局</t>
  </si>
  <si>
    <t>大榭开发区经发局</t>
  </si>
  <si>
    <t>宁波市“科技创新2025”重大专项第三批科技项目经费计划安排表</t>
  </si>
  <si>
    <t>2018-2019中国制造2025结算金额</t>
  </si>
  <si>
    <t>2019科技专项结算金额</t>
  </si>
  <si>
    <t>2019科技争投结算金额</t>
  </si>
  <si>
    <t>单位：万元</t>
  </si>
  <si>
    <t>合计</t>
  </si>
  <si>
    <t>浙江大学
宁波职业技术学院</t>
  </si>
  <si>
    <t>朱瑮</t>
  </si>
  <si>
    <t>高新区科技局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</si>
</sst>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b/>
      <sz val="10"/>
      <name val="宋体"/>
      <family val="0"/>
    </font>
    <font>
      <sz val="10"/>
      <name val="宋体"/>
      <family val="0"/>
    </font>
    <font>
      <b/>
      <sz val="16"/>
      <name val="黑体"/>
      <family val="3"/>
    </font>
    <font>
      <b/>
      <sz val="11"/>
      <color indexed="63"/>
      <name val="宋体"/>
      <family val="0"/>
    </font>
    <font>
      <sz val="11"/>
      <color indexed="9"/>
      <name val="宋体"/>
      <family val="0"/>
    </font>
    <font>
      <sz val="11"/>
      <color indexed="17"/>
      <name val="宋体"/>
      <family val="0"/>
    </font>
    <font>
      <sz val="11"/>
      <color indexed="62"/>
      <name val="宋体"/>
      <family val="0"/>
    </font>
    <font>
      <sz val="11"/>
      <color indexed="60"/>
      <name val="宋体"/>
      <family val="0"/>
    </font>
    <font>
      <sz val="11"/>
      <color indexed="10"/>
      <name val="宋体"/>
      <family val="0"/>
    </font>
    <font>
      <b/>
      <sz val="11"/>
      <color indexed="56"/>
      <name val="宋体"/>
      <family val="0"/>
    </font>
    <font>
      <b/>
      <sz val="13"/>
      <color indexed="56"/>
      <name val="宋体"/>
      <family val="0"/>
    </font>
    <font>
      <sz val="11"/>
      <color indexed="52"/>
      <name val="宋体"/>
      <family val="0"/>
    </font>
    <font>
      <i/>
      <sz val="11"/>
      <color indexed="23"/>
      <name val="宋体"/>
      <family val="0"/>
    </font>
    <font>
      <sz val="11"/>
      <color indexed="20"/>
      <name val="宋体"/>
      <family val="0"/>
    </font>
    <font>
      <b/>
      <sz val="11"/>
      <color indexed="52"/>
      <name val="宋体"/>
      <family val="0"/>
    </font>
    <font>
      <b/>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9"/>
      <name val="宋体"/>
      <family val="0"/>
    </font>
    <font>
      <sz val="9"/>
      <name val="等线"/>
      <family val="0"/>
    </font>
    <font>
      <b/>
      <sz val="18"/>
      <name val="宋体"/>
      <family val="0"/>
    </font>
    <font>
      <u val="single"/>
      <sz val="11"/>
      <color indexed="12"/>
      <name val="宋体"/>
      <family val="0"/>
    </font>
    <font>
      <b/>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FF0000"/>
      <name val="宋体"/>
      <family val="0"/>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thin"/>
    </border>
    <border>
      <left/>
      <right/>
      <top style="thin"/>
      <bottom style="thin"/>
    </border>
  </borders>
  <cellStyleXfs count="3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8" fillId="2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8"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8"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8"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28"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0" fillId="0" borderId="0">
      <alignment/>
      <protection/>
    </xf>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3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3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3" fillId="26"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4" fillId="0" borderId="0" applyNumberFormat="0" applyFill="0" applyBorder="0" applyAlignment="0" applyProtection="0"/>
    <xf numFmtId="0" fontId="21" fillId="0" borderId="0" applyNumberFormat="0" applyFill="0" applyBorder="0" applyAlignment="0" applyProtection="0"/>
    <xf numFmtId="0" fontId="35" fillId="27"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6"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8" borderId="9"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38" fillId="30" borderId="11"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1" fillId="0" borderId="13"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8"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8"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8" fillId="3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8" fillId="39"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28"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2"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43" fillId="28" borderId="15" applyNumberFormat="0" applyAlignment="0" applyProtection="0"/>
    <xf numFmtId="0" fontId="5" fillId="29" borderId="16" applyNumberFormat="0" applyAlignment="0" applyProtection="0"/>
    <xf numFmtId="0" fontId="5" fillId="29" borderId="16" applyNumberFormat="0" applyAlignment="0" applyProtection="0"/>
    <xf numFmtId="0" fontId="5" fillId="29" borderId="16" applyNumberFormat="0" applyAlignment="0" applyProtection="0"/>
    <xf numFmtId="0" fontId="5" fillId="29" borderId="16" applyNumberFormat="0" applyAlignment="0" applyProtection="0"/>
    <xf numFmtId="0" fontId="5" fillId="29" borderId="16" applyNumberFormat="0" applyAlignment="0" applyProtection="0"/>
    <xf numFmtId="0" fontId="44" fillId="44" borderId="9" applyNumberFormat="0" applyAlignment="0" applyProtection="0"/>
    <xf numFmtId="0" fontId="8" fillId="9" borderId="10" applyNumberFormat="0" applyAlignment="0" applyProtection="0"/>
    <xf numFmtId="0" fontId="8" fillId="9" borderId="10" applyNumberFormat="0" applyAlignment="0" applyProtection="0"/>
    <xf numFmtId="0" fontId="8" fillId="9" borderId="10" applyNumberFormat="0" applyAlignment="0" applyProtection="0"/>
    <xf numFmtId="0" fontId="8" fillId="9" borderId="10" applyNumberFormat="0" applyAlignment="0" applyProtection="0"/>
    <xf numFmtId="0" fontId="8" fillId="9" borderId="10" applyNumberFormat="0" applyAlignment="0" applyProtection="0"/>
    <xf numFmtId="0" fontId="0" fillId="45" borderId="17" applyNumberFormat="0" applyFont="0" applyAlignment="0" applyProtection="0"/>
    <xf numFmtId="0" fontId="0" fillId="46" borderId="18" applyNumberFormat="0" applyFont="0" applyAlignment="0" applyProtection="0"/>
    <xf numFmtId="0" fontId="0" fillId="46" borderId="18" applyNumberFormat="0" applyFont="0" applyAlignment="0" applyProtection="0"/>
    <xf numFmtId="0" fontId="0" fillId="46" borderId="18" applyNumberFormat="0" applyFont="0" applyAlignment="0" applyProtection="0"/>
    <xf numFmtId="0" fontId="0" fillId="46" borderId="18" applyNumberFormat="0" applyFont="0" applyAlignment="0" applyProtection="0"/>
    <xf numFmtId="0" fontId="0" fillId="46" borderId="18" applyNumberFormat="0" applyFont="0" applyAlignment="0" applyProtection="0"/>
  </cellStyleXfs>
  <cellXfs count="81">
    <xf numFmtId="0" fontId="0" fillId="0" borderId="0" xfId="0" applyAlignment="1">
      <alignment/>
    </xf>
    <xf numFmtId="0" fontId="3" fillId="0" borderId="0" xfId="0" applyFont="1" applyFill="1" applyAlignment="1">
      <alignment horizontal="center" vertical="center" wrapText="1"/>
    </xf>
    <xf numFmtId="0" fontId="2"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9" xfId="189" applyFont="1" applyFill="1" applyBorder="1" applyAlignment="1">
      <alignment horizontal="center" vertical="center" wrapText="1"/>
      <protection/>
    </xf>
    <xf numFmtId="0" fontId="2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31"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9" borderId="19" xfId="0" applyFont="1" applyFill="1" applyBorder="1" applyAlignment="1">
      <alignment horizontal="center" vertical="center" wrapText="1"/>
    </xf>
    <xf numFmtId="0" fontId="2" fillId="29" borderId="19" xfId="0" applyFont="1" applyFill="1" applyBorder="1" applyAlignment="1">
      <alignment vertical="center" wrapText="1"/>
    </xf>
    <xf numFmtId="0" fontId="2" fillId="0" borderId="19" xfId="248" applyFont="1" applyFill="1" applyBorder="1" applyAlignment="1">
      <alignment horizontal="center" vertical="center" wrapText="1"/>
      <protection/>
    </xf>
    <xf numFmtId="0" fontId="2" fillId="0" borderId="19" xfId="0" applyFont="1" applyFill="1" applyBorder="1" applyAlignment="1">
      <alignment horizontal="left" vertical="center" wrapText="1"/>
    </xf>
    <xf numFmtId="0" fontId="2" fillId="29" borderId="19" xfId="0" applyFont="1" applyFill="1" applyBorder="1" applyAlignment="1">
      <alignment horizontal="left" vertical="center" wrapText="1"/>
    </xf>
    <xf numFmtId="0" fontId="2" fillId="31" borderId="19"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47"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9" xfId="250" applyFont="1" applyFill="1" applyBorder="1" applyAlignment="1">
      <alignment horizontal="center" vertical="center" wrapText="1"/>
      <protection/>
    </xf>
    <xf numFmtId="0" fontId="2" fillId="0" borderId="19" xfId="189" applyFont="1" applyFill="1" applyBorder="1" applyAlignment="1">
      <alignment horizontal="center" vertical="center" wrapText="1"/>
      <protection/>
    </xf>
    <xf numFmtId="0" fontId="45" fillId="47" borderId="19" xfId="0" applyFont="1" applyFill="1" applyBorder="1" applyAlignment="1">
      <alignment horizontal="center" vertical="center" wrapText="1"/>
    </xf>
    <xf numFmtId="0" fontId="2" fillId="0" borderId="19" xfId="248" applyFont="1" applyFill="1" applyBorder="1" applyAlignment="1">
      <alignment horizontal="center" vertical="center" wrapText="1"/>
      <protection/>
    </xf>
    <xf numFmtId="0" fontId="2" fillId="0" borderId="19" xfId="182" applyNumberFormat="1" applyFont="1" applyFill="1" applyBorder="1" applyAlignment="1" quotePrefix="1">
      <alignment horizontal="center" vertical="center" wrapText="1"/>
      <protection/>
    </xf>
    <xf numFmtId="49" fontId="2" fillId="48" borderId="19" xfId="0" applyNumberFormat="1" applyFont="1" applyFill="1" applyBorder="1" applyAlignment="1">
      <alignment horizontal="center" vertical="center" wrapText="1"/>
    </xf>
    <xf numFmtId="0" fontId="2" fillId="0" borderId="19" xfId="252" applyFont="1" applyFill="1" applyBorder="1" applyAlignment="1">
      <alignment horizontal="center" vertical="center" wrapText="1"/>
      <protection/>
    </xf>
    <xf numFmtId="0" fontId="2" fillId="0" borderId="19" xfId="0" applyNumberFormat="1" applyFont="1" applyFill="1" applyBorder="1" applyAlignment="1" quotePrefix="1">
      <alignment horizontal="center" vertical="center" wrapText="1"/>
    </xf>
    <xf numFmtId="0" fontId="2" fillId="0" borderId="19" xfId="163" applyFont="1" applyFill="1" applyBorder="1" applyAlignment="1">
      <alignment horizontal="center" vertical="center" wrapText="1"/>
      <protection/>
    </xf>
    <xf numFmtId="0" fontId="2" fillId="0" borderId="19" xfId="226" applyFont="1" applyFill="1" applyBorder="1" applyAlignment="1">
      <alignment horizontal="center" vertical="center" wrapText="1"/>
      <protection/>
    </xf>
    <xf numFmtId="49" fontId="2" fillId="0" borderId="19" xfId="0" applyNumberFormat="1" applyFont="1" applyFill="1" applyBorder="1" applyAlignment="1">
      <alignment horizontal="center" vertical="center" wrapText="1"/>
    </xf>
    <xf numFmtId="0" fontId="2" fillId="0" borderId="19" xfId="251" applyFont="1" applyFill="1" applyBorder="1" applyAlignment="1">
      <alignment horizontal="center" vertical="center" wrapText="1"/>
      <protection/>
    </xf>
    <xf numFmtId="0" fontId="2" fillId="0" borderId="0" xfId="0" applyFont="1" applyFill="1" applyAlignment="1">
      <alignment horizontal="left" vertical="center" wrapText="1"/>
    </xf>
    <xf numFmtId="0" fontId="2" fillId="29"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31"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29" borderId="20" xfId="0" applyFont="1" applyFill="1" applyBorder="1" applyAlignment="1">
      <alignment horizontal="center" vertical="center" wrapText="1"/>
    </xf>
    <xf numFmtId="0" fontId="2" fillId="29" borderId="21" xfId="0" applyFont="1" applyFill="1" applyBorder="1" applyAlignment="1">
      <alignment horizontal="center" vertical="center" wrapText="1"/>
    </xf>
    <xf numFmtId="0" fontId="4" fillId="0" borderId="0" xfId="0" applyFont="1" applyFill="1" applyAlignment="1">
      <alignment vertical="center" wrapText="1"/>
    </xf>
    <xf numFmtId="0" fontId="2" fillId="0" borderId="0" xfId="0" applyFont="1" applyFill="1" applyAlignment="1">
      <alignment vertical="center" wrapText="1"/>
    </xf>
    <xf numFmtId="0" fontId="24" fillId="0" borderId="0" xfId="0" applyFont="1" applyFill="1" applyBorder="1" applyAlignment="1">
      <alignment horizontal="center" vertical="center" wrapText="1"/>
    </xf>
    <xf numFmtId="0" fontId="2" fillId="29" borderId="19" xfId="0" applyFont="1" applyFill="1" applyBorder="1" applyAlignment="1">
      <alignment horizontal="center" vertical="center"/>
    </xf>
    <xf numFmtId="0" fontId="2" fillId="49" borderId="19" xfId="249" applyFont="1" applyFill="1" applyBorder="1" applyAlignment="1">
      <alignment horizontal="center" vertical="center" wrapText="1"/>
      <protection/>
    </xf>
    <xf numFmtId="0" fontId="3" fillId="49" borderId="19" xfId="0" applyFont="1" applyFill="1" applyBorder="1" applyAlignment="1">
      <alignment horizontal="center" vertical="center" wrapText="1"/>
    </xf>
    <xf numFmtId="0" fontId="3" fillId="49" borderId="19" xfId="227" applyFont="1" applyFill="1" applyBorder="1" applyAlignment="1">
      <alignment horizontal="center" vertical="center" wrapText="1"/>
      <protection/>
    </xf>
    <xf numFmtId="0" fontId="3" fillId="49" borderId="19" xfId="170" applyFont="1" applyFill="1" applyBorder="1" applyAlignment="1">
      <alignment horizontal="center" vertical="center" wrapText="1"/>
      <protection/>
    </xf>
    <xf numFmtId="0" fontId="3" fillId="49" borderId="0" xfId="0" applyFont="1" applyFill="1" applyAlignment="1">
      <alignment horizontal="center" vertical="center" wrapText="1"/>
    </xf>
    <xf numFmtId="0" fontId="24" fillId="49" borderId="0" xfId="0" applyFont="1" applyFill="1" applyBorder="1" applyAlignment="1">
      <alignment horizontal="center" vertical="center" wrapText="1"/>
    </xf>
    <xf numFmtId="0" fontId="24" fillId="49" borderId="0" xfId="0" applyFont="1" applyFill="1" applyBorder="1" applyAlignment="1">
      <alignment vertical="center" wrapText="1"/>
    </xf>
    <xf numFmtId="0" fontId="3" fillId="49" borderId="22" xfId="0" applyFont="1" applyFill="1" applyBorder="1" applyAlignment="1">
      <alignment horizontal="right" vertical="center" wrapText="1"/>
    </xf>
    <xf numFmtId="0" fontId="2" fillId="49" borderId="0" xfId="0" applyFont="1" applyFill="1" applyAlignment="1">
      <alignment horizontal="center" vertical="center" wrapText="1"/>
    </xf>
    <xf numFmtId="0" fontId="3" fillId="49" borderId="19" xfId="210" applyFont="1" applyFill="1" applyBorder="1" applyAlignment="1">
      <alignment horizontal="center" vertical="center" wrapText="1"/>
      <protection/>
    </xf>
    <xf numFmtId="0" fontId="3" fillId="49" borderId="19" xfId="211" applyFont="1" applyFill="1" applyBorder="1" applyAlignment="1">
      <alignment horizontal="center" vertical="center" wrapText="1"/>
      <protection/>
    </xf>
    <xf numFmtId="0" fontId="3" fillId="49" borderId="19" xfId="0" applyFont="1" applyFill="1" applyBorder="1" applyAlignment="1">
      <alignment vertical="center" wrapText="1"/>
    </xf>
    <xf numFmtId="0" fontId="3" fillId="49" borderId="19" xfId="226" applyFont="1" applyFill="1" applyBorder="1" applyAlignment="1">
      <alignment horizontal="center" vertical="center" wrapText="1"/>
      <protection/>
    </xf>
    <xf numFmtId="0" fontId="3" fillId="49" borderId="19" xfId="212" applyFont="1" applyFill="1" applyBorder="1" applyAlignment="1">
      <alignment horizontal="center" vertical="center" wrapText="1"/>
      <protection/>
    </xf>
    <xf numFmtId="0" fontId="3" fillId="49" borderId="19" xfId="230" applyFont="1" applyFill="1" applyBorder="1" applyAlignment="1">
      <alignment horizontal="center" vertical="center" wrapText="1"/>
      <protection/>
    </xf>
    <xf numFmtId="0" fontId="3" fillId="49" borderId="19" xfId="192" applyFont="1" applyFill="1" applyBorder="1" applyAlignment="1">
      <alignment horizontal="center" vertical="center" wrapText="1"/>
      <protection/>
    </xf>
    <xf numFmtId="0" fontId="3" fillId="49" borderId="19" xfId="193" applyFont="1" applyFill="1" applyBorder="1" applyAlignment="1">
      <alignment horizontal="center" vertical="center" wrapText="1"/>
      <protection/>
    </xf>
    <xf numFmtId="0" fontId="3" fillId="49" borderId="19" xfId="162" applyFont="1" applyFill="1" applyBorder="1" applyAlignment="1">
      <alignment horizontal="center" vertical="center" wrapText="1"/>
      <protection/>
    </xf>
    <xf numFmtId="0" fontId="3" fillId="49" borderId="19" xfId="167" applyFont="1" applyFill="1" applyBorder="1" applyAlignment="1">
      <alignment horizontal="center" vertical="center" wrapText="1"/>
      <protection/>
    </xf>
    <xf numFmtId="0" fontId="3" fillId="49" borderId="19" xfId="222" applyFont="1" applyFill="1" applyBorder="1" applyAlignment="1">
      <alignment horizontal="center" vertical="center" wrapText="1"/>
      <protection/>
    </xf>
    <xf numFmtId="0" fontId="3" fillId="49" borderId="19" xfId="223" applyFont="1" applyFill="1" applyBorder="1" applyAlignment="1">
      <alignment horizontal="center" vertical="center" wrapText="1"/>
      <protection/>
    </xf>
    <xf numFmtId="0" fontId="3" fillId="49" borderId="19" xfId="206" applyFont="1" applyFill="1" applyBorder="1" applyAlignment="1">
      <alignment horizontal="center" vertical="center" wrapText="1"/>
      <protection/>
    </xf>
    <xf numFmtId="0" fontId="3" fillId="49" borderId="19" xfId="207" applyFont="1" applyFill="1" applyBorder="1" applyAlignment="1">
      <alignment horizontal="center" vertical="center" wrapText="1"/>
      <protection/>
    </xf>
    <xf numFmtId="0" fontId="3" fillId="49" borderId="19" xfId="188" applyFont="1" applyFill="1" applyBorder="1" applyAlignment="1">
      <alignment horizontal="center" vertical="center" wrapText="1"/>
      <protection/>
    </xf>
    <xf numFmtId="0" fontId="3" fillId="49" borderId="19" xfId="0" applyFont="1" applyFill="1" applyBorder="1" applyAlignment="1">
      <alignment horizontal="center" vertical="center"/>
    </xf>
    <xf numFmtId="0" fontId="3" fillId="49" borderId="19" xfId="189" applyFont="1" applyFill="1" applyBorder="1" applyAlignment="1">
      <alignment horizontal="center" vertical="center" wrapText="1"/>
      <protection/>
    </xf>
    <xf numFmtId="0" fontId="3" fillId="49" borderId="19" xfId="190" applyFont="1" applyFill="1" applyBorder="1" applyAlignment="1">
      <alignment horizontal="center" vertical="center" wrapText="1"/>
      <protection/>
    </xf>
    <xf numFmtId="0" fontId="3" fillId="49" borderId="19" xfId="191" applyFont="1" applyFill="1" applyBorder="1" applyAlignment="1">
      <alignment horizontal="center" vertical="center" wrapText="1"/>
      <protection/>
    </xf>
    <xf numFmtId="0" fontId="3" fillId="49" borderId="19" xfId="208" applyFont="1" applyFill="1" applyBorder="1" applyAlignment="1">
      <alignment horizontal="center" vertical="center" wrapText="1"/>
      <protection/>
    </xf>
    <xf numFmtId="0" fontId="3" fillId="49" borderId="19" xfId="209" applyFont="1" applyFill="1" applyBorder="1" applyAlignment="1">
      <alignment horizontal="center" vertical="center" wrapText="1"/>
      <protection/>
    </xf>
    <xf numFmtId="0" fontId="3" fillId="49" borderId="19" xfId="224" applyFont="1" applyFill="1" applyBorder="1" applyAlignment="1">
      <alignment horizontal="center" vertical="center" wrapText="1"/>
      <protection/>
    </xf>
    <xf numFmtId="0" fontId="3" fillId="49" borderId="19" xfId="241" applyFont="1" applyFill="1" applyBorder="1" applyAlignment="1">
      <alignment horizontal="center" vertical="center" wrapText="1"/>
      <protection/>
    </xf>
    <xf numFmtId="0" fontId="3" fillId="49" borderId="19" xfId="245" applyFont="1" applyFill="1" applyBorder="1" applyAlignment="1">
      <alignment horizontal="center" vertical="center" wrapText="1"/>
      <protection/>
    </xf>
    <xf numFmtId="0" fontId="3" fillId="49" borderId="19" xfId="165" applyFont="1" applyFill="1" applyBorder="1" applyAlignment="1">
      <alignment horizontal="center" vertical="center" wrapText="1"/>
      <protection/>
    </xf>
    <xf numFmtId="0" fontId="3" fillId="49" borderId="19" xfId="166" applyFont="1" applyFill="1" applyBorder="1" applyAlignment="1">
      <alignment horizontal="center" vertical="center" wrapText="1"/>
      <protection/>
    </xf>
    <xf numFmtId="0" fontId="3" fillId="49" borderId="19" xfId="168" applyFont="1" applyFill="1" applyBorder="1" applyAlignment="1">
      <alignment horizontal="center" vertical="center" wrapText="1"/>
      <protection/>
    </xf>
    <xf numFmtId="0" fontId="3" fillId="49" borderId="19" xfId="169" applyFont="1" applyFill="1" applyBorder="1" applyAlignment="1">
      <alignment horizontal="center" vertical="center" wrapText="1"/>
      <protection/>
    </xf>
    <xf numFmtId="0" fontId="3" fillId="49" borderId="23" xfId="0" applyFont="1" applyFill="1" applyBorder="1" applyAlignment="1">
      <alignment horizontal="center" vertical="center" wrapText="1"/>
    </xf>
    <xf numFmtId="0" fontId="3" fillId="49" borderId="24" xfId="0" applyFont="1" applyFill="1" applyBorder="1" applyAlignment="1">
      <alignment horizontal="center" vertical="center" wrapText="1"/>
    </xf>
  </cellXfs>
  <cellStyles count="347">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1 2 5" xfId="20"/>
    <cellStyle name="20% - 强调文字颜色 2" xfId="21"/>
    <cellStyle name="20% - 强调文字颜色 2 2" xfId="22"/>
    <cellStyle name="20% - 强调文字颜色 2 2 2" xfId="23"/>
    <cellStyle name="20% - 强调文字颜色 2 2 3" xfId="24"/>
    <cellStyle name="20% - 强调文字颜色 2 2 4" xfId="25"/>
    <cellStyle name="20% - 强调文字颜色 2 2 5" xfId="26"/>
    <cellStyle name="20% - 强调文字颜色 3" xfId="27"/>
    <cellStyle name="20% - 强调文字颜色 3 2" xfId="28"/>
    <cellStyle name="20% - 强调文字颜色 3 2 2" xfId="29"/>
    <cellStyle name="20% - 强调文字颜色 3 2 3" xfId="30"/>
    <cellStyle name="20% - 强调文字颜色 3 2 4" xfId="31"/>
    <cellStyle name="20% - 强调文字颜色 3 2 5" xfId="32"/>
    <cellStyle name="20% - 强调文字颜色 4" xfId="33"/>
    <cellStyle name="20% - 强调文字颜色 4 2" xfId="34"/>
    <cellStyle name="20% - 强调文字颜色 4 2 2" xfId="35"/>
    <cellStyle name="20% - 强调文字颜色 4 2 3" xfId="36"/>
    <cellStyle name="20% - 强调文字颜色 4 2 4" xfId="37"/>
    <cellStyle name="20% - 强调文字颜色 4 2 5" xfId="38"/>
    <cellStyle name="20% - 强调文字颜色 5" xfId="39"/>
    <cellStyle name="20% - 强调文字颜色 5 2" xfId="40"/>
    <cellStyle name="20% - 强调文字颜色 5 2 2" xfId="41"/>
    <cellStyle name="20% - 强调文字颜色 5 2 3" xfId="42"/>
    <cellStyle name="20% - 强调文字颜色 5 2 4" xfId="43"/>
    <cellStyle name="20% - 强调文字颜色 5 2 5" xfId="44"/>
    <cellStyle name="20% - 强调文字颜色 6" xfId="45"/>
    <cellStyle name="20% - 强调文字颜色 6 2" xfId="46"/>
    <cellStyle name="20% - 强调文字颜色 6 2 2" xfId="47"/>
    <cellStyle name="20% - 强调文字颜色 6 2 3" xfId="48"/>
    <cellStyle name="20% - 强调文字颜色 6 2 4" xfId="49"/>
    <cellStyle name="20% - 强调文字颜色 6 2 5" xfId="50"/>
    <cellStyle name="40% - 强调文字颜色 1" xfId="51"/>
    <cellStyle name="40% - 强调文字颜色 1 2" xfId="52"/>
    <cellStyle name="40% - 强调文字颜色 1 2 2" xfId="53"/>
    <cellStyle name="40% - 强调文字颜色 1 2 3" xfId="54"/>
    <cellStyle name="40% - 强调文字颜色 1 2 4" xfId="55"/>
    <cellStyle name="40% - 强调文字颜色 1 2 5" xfId="56"/>
    <cellStyle name="40% - 强调文字颜色 2" xfId="57"/>
    <cellStyle name="40% - 强调文字颜色 2 2" xfId="58"/>
    <cellStyle name="40% - 强调文字颜色 2 2 2" xfId="59"/>
    <cellStyle name="40% - 强调文字颜色 2 2 3" xfId="60"/>
    <cellStyle name="40% - 强调文字颜色 2 2 4" xfId="61"/>
    <cellStyle name="40% - 强调文字颜色 2 2 5" xfId="62"/>
    <cellStyle name="40% - 强调文字颜色 3" xfId="63"/>
    <cellStyle name="40% - 强调文字颜色 3 2" xfId="64"/>
    <cellStyle name="40% - 强调文字颜色 3 2 2" xfId="65"/>
    <cellStyle name="40% - 强调文字颜色 3 2 3" xfId="66"/>
    <cellStyle name="40% - 强调文字颜色 3 2 4" xfId="67"/>
    <cellStyle name="40% - 强调文字颜色 3 2 5" xfId="68"/>
    <cellStyle name="40% - 强调文字颜色 4" xfId="69"/>
    <cellStyle name="40% - 强调文字颜色 4 2" xfId="70"/>
    <cellStyle name="40% - 强调文字颜色 4 2 2" xfId="71"/>
    <cellStyle name="40% - 强调文字颜色 4 2 3" xfId="72"/>
    <cellStyle name="40% - 强调文字颜色 4 2 4" xfId="73"/>
    <cellStyle name="40% - 强调文字颜色 4 2 5" xfId="74"/>
    <cellStyle name="40% - 强调文字颜色 5" xfId="75"/>
    <cellStyle name="40% - 强调文字颜色 5 2" xfId="76"/>
    <cellStyle name="40% - 强调文字颜色 5 2 2" xfId="77"/>
    <cellStyle name="40% - 强调文字颜色 5 2 3" xfId="78"/>
    <cellStyle name="40% - 强调文字颜色 5 2 4" xfId="79"/>
    <cellStyle name="40% - 强调文字颜色 5 2 5" xfId="80"/>
    <cellStyle name="40% - 强调文字颜色 6" xfId="81"/>
    <cellStyle name="40% - 强调文字颜色 6 2" xfId="82"/>
    <cellStyle name="40% - 强调文字颜色 6 2 2" xfId="83"/>
    <cellStyle name="40% - 强调文字颜色 6 2 3" xfId="84"/>
    <cellStyle name="40% - 强调文字颜色 6 2 4" xfId="85"/>
    <cellStyle name="40% - 强调文字颜色 6 2 5" xfId="86"/>
    <cellStyle name="60% - 强调文字颜色 1" xfId="87"/>
    <cellStyle name="60% - 强调文字颜色 1 2" xfId="88"/>
    <cellStyle name="60% - 强调文字颜色 1 2 2" xfId="89"/>
    <cellStyle name="60% - 强调文字颜色 1 2 3" xfId="90"/>
    <cellStyle name="60% - 强调文字颜色 1 2 4" xfId="91"/>
    <cellStyle name="60% - 强调文字颜色 1 2 5" xfId="92"/>
    <cellStyle name="60% - 强调文字颜色 2" xfId="93"/>
    <cellStyle name="60% - 强调文字颜色 2 2" xfId="94"/>
    <cellStyle name="60% - 强调文字颜色 2 2 2" xfId="95"/>
    <cellStyle name="60% - 强调文字颜色 2 2 3" xfId="96"/>
    <cellStyle name="60% - 强调文字颜色 2 2 4" xfId="97"/>
    <cellStyle name="60% - 强调文字颜色 2 2 5" xfId="98"/>
    <cellStyle name="60% - 强调文字颜色 3" xfId="99"/>
    <cellStyle name="60% - 强调文字颜色 3 2" xfId="100"/>
    <cellStyle name="60% - 强调文字颜色 3 2 2" xfId="101"/>
    <cellStyle name="60% - 强调文字颜色 3 2 3" xfId="102"/>
    <cellStyle name="60% - 强调文字颜色 3 2 4" xfId="103"/>
    <cellStyle name="60% - 强调文字颜色 3 2 5" xfId="104"/>
    <cellStyle name="60% - 强调文字颜色 4" xfId="105"/>
    <cellStyle name="60% - 强调文字颜色 4 2" xfId="106"/>
    <cellStyle name="60% - 强调文字颜色 4 2 2" xfId="107"/>
    <cellStyle name="60% - 强调文字颜色 4 2 3" xfId="108"/>
    <cellStyle name="60% - 强调文字颜色 4 2 4" xfId="109"/>
    <cellStyle name="60% - 强调文字颜色 4 2 5" xfId="110"/>
    <cellStyle name="60% - 强调文字颜色 5" xfId="111"/>
    <cellStyle name="60% - 强调文字颜色 5 2" xfId="112"/>
    <cellStyle name="60% - 强调文字颜色 5 2 2" xfId="113"/>
    <cellStyle name="60% - 强调文字颜色 5 2 3" xfId="114"/>
    <cellStyle name="60% - 强调文字颜色 5 2 4" xfId="115"/>
    <cellStyle name="60% - 强调文字颜色 5 2 5" xfId="116"/>
    <cellStyle name="60% - 强调文字颜色 6" xfId="117"/>
    <cellStyle name="60% - 强调文字颜色 6 2" xfId="118"/>
    <cellStyle name="60% - 强调文字颜色 6 2 2" xfId="119"/>
    <cellStyle name="60% - 强调文字颜色 6 2 3" xfId="120"/>
    <cellStyle name="60% - 强调文字颜色 6 2 4" xfId="121"/>
    <cellStyle name="60% - 强调文字颜色 6 2 5" xfId="122"/>
    <cellStyle name="Normal_Sheet1" xfId="123"/>
    <cellStyle name="Percent" xfId="124"/>
    <cellStyle name="标题" xfId="125"/>
    <cellStyle name="标题 1" xfId="126"/>
    <cellStyle name="标题 1 2" xfId="127"/>
    <cellStyle name="标题 1 2 2" xfId="128"/>
    <cellStyle name="标题 1 2 3" xfId="129"/>
    <cellStyle name="标题 1 2 4" xfId="130"/>
    <cellStyle name="标题 1 2 5" xfId="131"/>
    <cellStyle name="标题 2" xfId="132"/>
    <cellStyle name="标题 2 2" xfId="133"/>
    <cellStyle name="标题 2 2 2" xfId="134"/>
    <cellStyle name="标题 2 2 3" xfId="135"/>
    <cellStyle name="标题 2 2 4" xfId="136"/>
    <cellStyle name="标题 2 2 5" xfId="137"/>
    <cellStyle name="标题 3" xfId="138"/>
    <cellStyle name="标题 3 2" xfId="139"/>
    <cellStyle name="标题 3 2 2" xfId="140"/>
    <cellStyle name="标题 3 2 3" xfId="141"/>
    <cellStyle name="标题 3 2 4" xfId="142"/>
    <cellStyle name="标题 3 2 5" xfId="143"/>
    <cellStyle name="标题 4" xfId="144"/>
    <cellStyle name="标题 4 2" xfId="145"/>
    <cellStyle name="标题 4 2 2" xfId="146"/>
    <cellStyle name="标题 4 2 3" xfId="147"/>
    <cellStyle name="标题 4 2 4" xfId="148"/>
    <cellStyle name="标题 4 2 5" xfId="149"/>
    <cellStyle name="标题 5" xfId="150"/>
    <cellStyle name="标题 5 2" xfId="151"/>
    <cellStyle name="标题 5 3" xfId="152"/>
    <cellStyle name="标题 5 4" xfId="153"/>
    <cellStyle name="标题 5 5" xfId="154"/>
    <cellStyle name="差" xfId="155"/>
    <cellStyle name="差 2" xfId="156"/>
    <cellStyle name="差 2 2" xfId="157"/>
    <cellStyle name="差 2 3" xfId="158"/>
    <cellStyle name="差 2 4" xfId="159"/>
    <cellStyle name="差 2 5" xfId="160"/>
    <cellStyle name="常规 10" xfId="161"/>
    <cellStyle name="常规 11" xfId="162"/>
    <cellStyle name="常规 12" xfId="163"/>
    <cellStyle name="常规 13" xfId="164"/>
    <cellStyle name="常规 14" xfId="165"/>
    <cellStyle name="常规 15" xfId="166"/>
    <cellStyle name="常规 16" xfId="167"/>
    <cellStyle name="常规 17" xfId="168"/>
    <cellStyle name="常规 18" xfId="169"/>
    <cellStyle name="常规 2" xfId="170"/>
    <cellStyle name="常规 2 2" xfId="171"/>
    <cellStyle name="常规 2 2 2" xfId="172"/>
    <cellStyle name="常规 2 2 2 2" xfId="173"/>
    <cellStyle name="常规 2 2 2 3" xfId="174"/>
    <cellStyle name="常规 2 2 2 4" xfId="175"/>
    <cellStyle name="常规 2 2 2 5" xfId="176"/>
    <cellStyle name="常规 2 2 3" xfId="177"/>
    <cellStyle name="常规 2 2 4" xfId="178"/>
    <cellStyle name="常规 2 2 5" xfId="179"/>
    <cellStyle name="常规 2 2 6" xfId="180"/>
    <cellStyle name="常规 2 3" xfId="181"/>
    <cellStyle name="常规 2 3 2" xfId="182"/>
    <cellStyle name="常规 2 3 3" xfId="183"/>
    <cellStyle name="常规 2 3 4" xfId="184"/>
    <cellStyle name="常规 2 3 5" xfId="185"/>
    <cellStyle name="常规 2 3 6" xfId="186"/>
    <cellStyle name="常规 2 4" xfId="187"/>
    <cellStyle name="常规 20" xfId="188"/>
    <cellStyle name="常规 21" xfId="189"/>
    <cellStyle name="常规 23" xfId="190"/>
    <cellStyle name="常规 24" xfId="191"/>
    <cellStyle name="常规 26" xfId="192"/>
    <cellStyle name="常规 27" xfId="193"/>
    <cellStyle name="常规 3" xfId="194"/>
    <cellStyle name="常规 3 2" xfId="195"/>
    <cellStyle name="常规 3 2 2" xfId="196"/>
    <cellStyle name="常规 3 2 3" xfId="197"/>
    <cellStyle name="常规 3 2 4" xfId="198"/>
    <cellStyle name="常规 3 2 5" xfId="199"/>
    <cellStyle name="常规 3 3" xfId="200"/>
    <cellStyle name="常规 3 3 2" xfId="201"/>
    <cellStyle name="常规 3 4" xfId="202"/>
    <cellStyle name="常规 3 5" xfId="203"/>
    <cellStyle name="常规 3 6" xfId="204"/>
    <cellStyle name="常规 3 7" xfId="205"/>
    <cellStyle name="常规 32" xfId="206"/>
    <cellStyle name="常规 33" xfId="207"/>
    <cellStyle name="常规 35" xfId="208"/>
    <cellStyle name="常规 36" xfId="209"/>
    <cellStyle name="常规 38" xfId="210"/>
    <cellStyle name="常规 39" xfId="211"/>
    <cellStyle name="常规 4" xfId="212"/>
    <cellStyle name="常规 4 2" xfId="213"/>
    <cellStyle name="常规 4 2 2" xfId="214"/>
    <cellStyle name="常规 4 2 3" xfId="215"/>
    <cellStyle name="常规 4 2 4" xfId="216"/>
    <cellStyle name="常规 4 2 5" xfId="217"/>
    <cellStyle name="常规 4 3" xfId="218"/>
    <cellStyle name="常规 4 4" xfId="219"/>
    <cellStyle name="常规 4 5" xfId="220"/>
    <cellStyle name="常规 4 6" xfId="221"/>
    <cellStyle name="常规 41" xfId="222"/>
    <cellStyle name="常规 42" xfId="223"/>
    <cellStyle name="常规 44" xfId="224"/>
    <cellStyle name="常规 45" xfId="225"/>
    <cellStyle name="常规 47" xfId="226"/>
    <cellStyle name="常规 48" xfId="227"/>
    <cellStyle name="常规 5" xfId="228"/>
    <cellStyle name="常规 5 2" xfId="229"/>
    <cellStyle name="常规 5 2 2" xfId="230"/>
    <cellStyle name="常规 5 2 3" xfId="231"/>
    <cellStyle name="常规 5 2 4" xfId="232"/>
    <cellStyle name="常规 5 2 5" xfId="233"/>
    <cellStyle name="常规 5 3" xfId="234"/>
    <cellStyle name="常规 5 4" xfId="235"/>
    <cellStyle name="常规 5 5" xfId="236"/>
    <cellStyle name="常规 5 6" xfId="237"/>
    <cellStyle name="常规 6" xfId="238"/>
    <cellStyle name="常规 6 2" xfId="239"/>
    <cellStyle name="常规 7" xfId="240"/>
    <cellStyle name="常规 7 2" xfId="241"/>
    <cellStyle name="常规 7 3" xfId="242"/>
    <cellStyle name="常规 7 4" xfId="243"/>
    <cellStyle name="常规 7 5" xfId="244"/>
    <cellStyle name="常规 8" xfId="245"/>
    <cellStyle name="常规 8 3" xfId="246"/>
    <cellStyle name="常规 9" xfId="247"/>
    <cellStyle name="常规_2010高校院所科技研发资助-2010.6.29 - 复制" xfId="248"/>
    <cellStyle name="常规_Sheet1_1" xfId="249"/>
    <cellStyle name="常规_Sheet1_Sheet1" xfId="250"/>
    <cellStyle name="常规_Sheet2" xfId="251"/>
    <cellStyle name="常规_自然基金_5" xfId="252"/>
    <cellStyle name="超链接 2" xfId="253"/>
    <cellStyle name="超链接 3" xfId="254"/>
    <cellStyle name="好" xfId="255"/>
    <cellStyle name="好 2" xfId="256"/>
    <cellStyle name="好 2 2" xfId="257"/>
    <cellStyle name="好 2 3" xfId="258"/>
    <cellStyle name="好 2 4" xfId="259"/>
    <cellStyle name="好 2 5" xfId="260"/>
    <cellStyle name="汇总" xfId="261"/>
    <cellStyle name="汇总 2" xfId="262"/>
    <cellStyle name="汇总 2 2" xfId="263"/>
    <cellStyle name="汇总 2 3" xfId="264"/>
    <cellStyle name="汇总 2 4" xfId="265"/>
    <cellStyle name="汇总 2 5" xfId="266"/>
    <cellStyle name="Currency" xfId="267"/>
    <cellStyle name="Currency [0]" xfId="268"/>
    <cellStyle name="计算" xfId="269"/>
    <cellStyle name="计算 2" xfId="270"/>
    <cellStyle name="计算 2 2" xfId="271"/>
    <cellStyle name="计算 2 3" xfId="272"/>
    <cellStyle name="计算 2 4" xfId="273"/>
    <cellStyle name="计算 2 5" xfId="274"/>
    <cellStyle name="检查单元格" xfId="275"/>
    <cellStyle name="检查单元格 2" xfId="276"/>
    <cellStyle name="检查单元格 2 2" xfId="277"/>
    <cellStyle name="检查单元格 2 3" xfId="278"/>
    <cellStyle name="检查单元格 2 4" xfId="279"/>
    <cellStyle name="检查单元格 2 5" xfId="280"/>
    <cellStyle name="解释性文本" xfId="281"/>
    <cellStyle name="解释性文本 2" xfId="282"/>
    <cellStyle name="解释性文本 2 2" xfId="283"/>
    <cellStyle name="解释性文本 2 3" xfId="284"/>
    <cellStyle name="解释性文本 2 4" xfId="285"/>
    <cellStyle name="解释性文本 2 5" xfId="286"/>
    <cellStyle name="警告文本" xfId="287"/>
    <cellStyle name="警告文本 2" xfId="288"/>
    <cellStyle name="警告文本 2 2" xfId="289"/>
    <cellStyle name="警告文本 2 3" xfId="290"/>
    <cellStyle name="警告文本 2 4" xfId="291"/>
    <cellStyle name="警告文本 2 5" xfId="292"/>
    <cellStyle name="链接单元格" xfId="293"/>
    <cellStyle name="链接单元格 2" xfId="294"/>
    <cellStyle name="链接单元格 2 2" xfId="295"/>
    <cellStyle name="链接单元格 2 3" xfId="296"/>
    <cellStyle name="链接单元格 2 4" xfId="297"/>
    <cellStyle name="链接单元格 2 5" xfId="298"/>
    <cellStyle name="Comma" xfId="299"/>
    <cellStyle name="Comma [0]" xfId="300"/>
    <cellStyle name="强调文字颜色 1" xfId="301"/>
    <cellStyle name="强调文字颜色 1 2" xfId="302"/>
    <cellStyle name="强调文字颜色 1 2 2" xfId="303"/>
    <cellStyle name="强调文字颜色 1 2 3" xfId="304"/>
    <cellStyle name="强调文字颜色 1 2 4" xfId="305"/>
    <cellStyle name="强调文字颜色 1 2 5" xfId="306"/>
    <cellStyle name="强调文字颜色 2" xfId="307"/>
    <cellStyle name="强调文字颜色 2 2" xfId="308"/>
    <cellStyle name="强调文字颜色 2 2 2" xfId="309"/>
    <cellStyle name="强调文字颜色 2 2 3" xfId="310"/>
    <cellStyle name="强调文字颜色 2 2 4" xfId="311"/>
    <cellStyle name="强调文字颜色 2 2 5" xfId="312"/>
    <cellStyle name="强调文字颜色 3" xfId="313"/>
    <cellStyle name="强调文字颜色 3 2" xfId="314"/>
    <cellStyle name="强调文字颜色 3 2 2" xfId="315"/>
    <cellStyle name="强调文字颜色 3 2 3" xfId="316"/>
    <cellStyle name="强调文字颜色 3 2 4" xfId="317"/>
    <cellStyle name="强调文字颜色 3 2 5" xfId="318"/>
    <cellStyle name="强调文字颜色 4" xfId="319"/>
    <cellStyle name="强调文字颜色 4 2" xfId="320"/>
    <cellStyle name="强调文字颜色 4 2 2" xfId="321"/>
    <cellStyle name="强调文字颜色 4 2 3" xfId="322"/>
    <cellStyle name="强调文字颜色 4 2 4" xfId="323"/>
    <cellStyle name="强调文字颜色 4 2 5" xfId="324"/>
    <cellStyle name="强调文字颜色 5" xfId="325"/>
    <cellStyle name="强调文字颜色 5 2" xfId="326"/>
    <cellStyle name="强调文字颜色 5 2 2" xfId="327"/>
    <cellStyle name="强调文字颜色 5 2 3" xfId="328"/>
    <cellStyle name="强调文字颜色 5 2 4" xfId="329"/>
    <cellStyle name="强调文字颜色 5 2 5" xfId="330"/>
    <cellStyle name="强调文字颜色 6" xfId="331"/>
    <cellStyle name="强调文字颜色 6 2" xfId="332"/>
    <cellStyle name="强调文字颜色 6 2 2" xfId="333"/>
    <cellStyle name="强调文字颜色 6 2 3" xfId="334"/>
    <cellStyle name="强调文字颜色 6 2 4" xfId="335"/>
    <cellStyle name="强调文字颜色 6 2 5" xfId="336"/>
    <cellStyle name="适中" xfId="337"/>
    <cellStyle name="适中 2" xfId="338"/>
    <cellStyle name="适中 2 2" xfId="339"/>
    <cellStyle name="适中 2 3" xfId="340"/>
    <cellStyle name="适中 2 4" xfId="341"/>
    <cellStyle name="适中 2 5" xfId="342"/>
    <cellStyle name="输出" xfId="343"/>
    <cellStyle name="输出 2" xfId="344"/>
    <cellStyle name="输出 2 2" xfId="345"/>
    <cellStyle name="输出 2 3" xfId="346"/>
    <cellStyle name="输出 2 4" xfId="347"/>
    <cellStyle name="输出 2 5" xfId="348"/>
    <cellStyle name="输入" xfId="349"/>
    <cellStyle name="输入 2" xfId="350"/>
    <cellStyle name="输入 2 2" xfId="351"/>
    <cellStyle name="输入 2 3" xfId="352"/>
    <cellStyle name="输入 2 4" xfId="353"/>
    <cellStyle name="输入 2 5" xfId="354"/>
    <cellStyle name="注释" xfId="355"/>
    <cellStyle name="注释 2" xfId="356"/>
    <cellStyle name="注释 2 2" xfId="357"/>
    <cellStyle name="注释 2 3" xfId="358"/>
    <cellStyle name="注释 2 4" xfId="359"/>
    <cellStyle name="注释 2 5" xfId="3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zoomScale="115" zoomScaleNormal="11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16" sqref="A16:F35"/>
    </sheetView>
  </sheetViews>
  <sheetFormatPr defaultColWidth="9.00390625" defaultRowHeight="14.25"/>
  <cols>
    <col min="1" max="1" width="5.50390625" style="6" customWidth="1"/>
    <col min="2" max="2" width="14.875" style="6" customWidth="1"/>
    <col min="3" max="3" width="11.875" style="6" customWidth="1"/>
    <col min="4" max="4" width="6.00390625" style="6" customWidth="1"/>
    <col min="5" max="5" width="9.00390625" style="6" customWidth="1"/>
    <col min="6" max="7" width="9.25390625" style="5" customWidth="1"/>
    <col min="8" max="8" width="8.375" style="1" customWidth="1"/>
    <col min="9" max="9" width="7.75390625" style="1" customWidth="1"/>
    <col min="10" max="10" width="8.25390625" style="1" customWidth="1"/>
    <col min="11" max="11" width="9.00390625" style="1" customWidth="1"/>
    <col min="12" max="12" width="9.50390625" style="1" customWidth="1"/>
    <col min="13" max="13" width="8.875" style="1" customWidth="1"/>
    <col min="14" max="14" width="7.75390625" style="1" customWidth="1"/>
    <col min="15" max="15" width="9.00390625" style="1" customWidth="1"/>
    <col min="16" max="16" width="18.50390625" style="1" customWidth="1"/>
    <col min="17" max="16384" width="9.00390625" style="1" customWidth="1"/>
  </cols>
  <sheetData>
    <row r="1" spans="1:2" ht="21" customHeight="1">
      <c r="A1" s="38" t="s">
        <v>532</v>
      </c>
      <c r="B1" s="39"/>
    </row>
    <row r="2" spans="1:16" ht="26.25" customHeight="1">
      <c r="A2" s="40" t="s">
        <v>790</v>
      </c>
      <c r="B2" s="40"/>
      <c r="C2" s="40"/>
      <c r="D2" s="40"/>
      <c r="E2" s="40"/>
      <c r="F2" s="40"/>
      <c r="G2" s="40"/>
      <c r="H2" s="40"/>
      <c r="I2" s="40"/>
      <c r="J2" s="40"/>
      <c r="K2" s="40"/>
      <c r="L2" s="40"/>
      <c r="M2" s="40"/>
      <c r="N2" s="40"/>
      <c r="O2" s="40"/>
      <c r="P2" s="40"/>
    </row>
    <row r="3" spans="1:16" ht="15.75" customHeight="1">
      <c r="A3" s="8"/>
      <c r="B3" s="8"/>
      <c r="C3" s="8"/>
      <c r="D3" s="8"/>
      <c r="P3" s="1" t="s">
        <v>794</v>
      </c>
    </row>
    <row r="4" spans="1:16" ht="18.75" customHeight="1">
      <c r="A4" s="32" t="s">
        <v>0</v>
      </c>
      <c r="B4" s="32" t="s">
        <v>6</v>
      </c>
      <c r="C4" s="32" t="s">
        <v>533</v>
      </c>
      <c r="D4" s="32" t="s">
        <v>778</v>
      </c>
      <c r="E4" s="32"/>
      <c r="F4" s="41" t="s">
        <v>779</v>
      </c>
      <c r="G4" s="41"/>
      <c r="H4" s="41"/>
      <c r="I4" s="41"/>
      <c r="J4" s="41"/>
      <c r="K4" s="41"/>
      <c r="L4" s="41"/>
      <c r="M4" s="41"/>
      <c r="N4" s="41"/>
      <c r="O4" s="41"/>
      <c r="P4" s="36" t="s">
        <v>534</v>
      </c>
    </row>
    <row r="5" spans="1:16" s="6" customFormat="1" ht="24.75" customHeight="1">
      <c r="A5" s="32"/>
      <c r="B5" s="32"/>
      <c r="C5" s="32"/>
      <c r="D5" s="32" t="s">
        <v>535</v>
      </c>
      <c r="E5" s="32" t="s">
        <v>536</v>
      </c>
      <c r="F5" s="32" t="s">
        <v>765</v>
      </c>
      <c r="G5" s="32" t="s">
        <v>780</v>
      </c>
      <c r="H5" s="32" t="s">
        <v>781</v>
      </c>
      <c r="I5" s="32" t="s">
        <v>782</v>
      </c>
      <c r="J5" s="32" t="s">
        <v>783</v>
      </c>
      <c r="K5" s="32" t="s">
        <v>784</v>
      </c>
      <c r="L5" s="32" t="s">
        <v>785</v>
      </c>
      <c r="M5" s="32"/>
      <c r="N5" s="32"/>
      <c r="O5" s="32"/>
      <c r="P5" s="37"/>
    </row>
    <row r="6" spans="1:16" s="6" customFormat="1" ht="48" customHeight="1">
      <c r="A6" s="32"/>
      <c r="B6" s="32"/>
      <c r="C6" s="32"/>
      <c r="D6" s="32"/>
      <c r="E6" s="32"/>
      <c r="F6" s="32"/>
      <c r="G6" s="32"/>
      <c r="H6" s="32"/>
      <c r="I6" s="32"/>
      <c r="J6" s="32"/>
      <c r="K6" s="32"/>
      <c r="L6" s="10" t="s">
        <v>786</v>
      </c>
      <c r="M6" s="9" t="s">
        <v>791</v>
      </c>
      <c r="N6" s="9" t="s">
        <v>792</v>
      </c>
      <c r="O6" s="9" t="s">
        <v>793</v>
      </c>
      <c r="P6" s="9"/>
    </row>
    <row r="7" spans="1:16" s="6" customFormat="1" ht="12">
      <c r="A7" s="2">
        <v>1</v>
      </c>
      <c r="B7" s="17" t="s">
        <v>20</v>
      </c>
      <c r="C7" s="17"/>
      <c r="D7" s="18">
        <v>9</v>
      </c>
      <c r="E7" s="18">
        <v>2380</v>
      </c>
      <c r="F7" s="3">
        <v>1130</v>
      </c>
      <c r="G7" s="3">
        <v>1900</v>
      </c>
      <c r="H7" s="3"/>
      <c r="I7" s="3"/>
      <c r="J7" s="3">
        <v>880</v>
      </c>
      <c r="K7" s="3">
        <v>1050</v>
      </c>
      <c r="L7" s="3">
        <f aca="true" t="shared" si="0" ref="L7:L22">E7+J7+K7-F7-G7-H7-I7</f>
        <v>1280</v>
      </c>
      <c r="M7" s="3">
        <v>0</v>
      </c>
      <c r="N7" s="3">
        <v>627.1</v>
      </c>
      <c r="O7" s="3">
        <v>652.9</v>
      </c>
      <c r="P7" s="3" t="s">
        <v>787</v>
      </c>
    </row>
    <row r="8" spans="1:16" s="6" customFormat="1" ht="12">
      <c r="A8" s="2">
        <v>2</v>
      </c>
      <c r="B8" s="17" t="s">
        <v>354</v>
      </c>
      <c r="C8" s="17"/>
      <c r="D8" s="18">
        <v>8</v>
      </c>
      <c r="E8" s="18">
        <v>2240</v>
      </c>
      <c r="F8" s="3">
        <v>1100</v>
      </c>
      <c r="G8" s="3">
        <v>1100</v>
      </c>
      <c r="H8" s="3"/>
      <c r="I8" s="3"/>
      <c r="J8" s="3">
        <v>600</v>
      </c>
      <c r="K8" s="3">
        <v>850</v>
      </c>
      <c r="L8" s="3">
        <f t="shared" si="0"/>
        <v>1490</v>
      </c>
      <c r="M8" s="3">
        <v>0</v>
      </c>
      <c r="N8" s="3">
        <f aca="true" t="shared" si="1" ref="N8:N22">L8-M8-O8</f>
        <v>1490</v>
      </c>
      <c r="O8" s="3">
        <v>0</v>
      </c>
      <c r="P8" s="3" t="s">
        <v>787</v>
      </c>
    </row>
    <row r="9" spans="1:16" s="6" customFormat="1" ht="12">
      <c r="A9" s="2">
        <v>3</v>
      </c>
      <c r="B9" s="17" t="s">
        <v>327</v>
      </c>
      <c r="C9" s="17"/>
      <c r="D9" s="18">
        <v>4</v>
      </c>
      <c r="E9" s="18">
        <v>550</v>
      </c>
      <c r="F9" s="3">
        <v>560</v>
      </c>
      <c r="G9" s="3">
        <v>400</v>
      </c>
      <c r="H9" s="3"/>
      <c r="I9" s="3"/>
      <c r="J9" s="3">
        <v>540</v>
      </c>
      <c r="K9" s="3">
        <v>0</v>
      </c>
      <c r="L9" s="3">
        <f t="shared" si="0"/>
        <v>130</v>
      </c>
      <c r="M9" s="3">
        <v>0</v>
      </c>
      <c r="N9" s="3">
        <f t="shared" si="1"/>
        <v>130</v>
      </c>
      <c r="O9" s="3">
        <v>0</v>
      </c>
      <c r="P9" s="3" t="s">
        <v>787</v>
      </c>
    </row>
    <row r="10" spans="1:16" s="6" customFormat="1" ht="12">
      <c r="A10" s="2">
        <v>4</v>
      </c>
      <c r="B10" s="17" t="s">
        <v>255</v>
      </c>
      <c r="C10" s="17"/>
      <c r="D10" s="18">
        <v>2</v>
      </c>
      <c r="E10" s="18">
        <v>480</v>
      </c>
      <c r="F10" s="3">
        <v>520</v>
      </c>
      <c r="G10" s="3">
        <v>250</v>
      </c>
      <c r="H10" s="3"/>
      <c r="I10" s="3"/>
      <c r="J10" s="3">
        <v>400</v>
      </c>
      <c r="K10" s="3">
        <v>0</v>
      </c>
      <c r="L10" s="3">
        <f t="shared" si="0"/>
        <v>110</v>
      </c>
      <c r="M10" s="3">
        <v>0</v>
      </c>
      <c r="N10" s="3">
        <f t="shared" si="1"/>
        <v>110</v>
      </c>
      <c r="O10" s="3">
        <v>0</v>
      </c>
      <c r="P10" s="3" t="s">
        <v>787</v>
      </c>
    </row>
    <row r="11" spans="1:16" s="6" customFormat="1" ht="12">
      <c r="A11" s="2">
        <v>5</v>
      </c>
      <c r="B11" s="19" t="s">
        <v>139</v>
      </c>
      <c r="C11" s="17"/>
      <c r="D11" s="18">
        <v>5</v>
      </c>
      <c r="E11" s="18">
        <v>1160</v>
      </c>
      <c r="F11" s="3">
        <v>800</v>
      </c>
      <c r="G11" s="3">
        <v>300</v>
      </c>
      <c r="H11" s="3"/>
      <c r="I11" s="3"/>
      <c r="J11" s="3"/>
      <c r="K11" s="3">
        <v>440</v>
      </c>
      <c r="L11" s="3">
        <f t="shared" si="0"/>
        <v>500</v>
      </c>
      <c r="M11" s="3">
        <v>0</v>
      </c>
      <c r="N11" s="3">
        <f t="shared" si="1"/>
        <v>500</v>
      </c>
      <c r="O11" s="3">
        <v>0</v>
      </c>
      <c r="P11" s="3" t="s">
        <v>787</v>
      </c>
    </row>
    <row r="12" spans="1:16" s="6" customFormat="1" ht="12">
      <c r="A12" s="2">
        <v>6</v>
      </c>
      <c r="B12" s="17" t="s">
        <v>17</v>
      </c>
      <c r="C12" s="17"/>
      <c r="D12" s="18">
        <v>18</v>
      </c>
      <c r="E12" s="18">
        <v>4519</v>
      </c>
      <c r="F12" s="3">
        <v>1700</v>
      </c>
      <c r="G12" s="3">
        <v>2200</v>
      </c>
      <c r="H12" s="3"/>
      <c r="I12" s="3"/>
      <c r="J12" s="3">
        <v>1700</v>
      </c>
      <c r="K12" s="3">
        <v>1441</v>
      </c>
      <c r="L12" s="3">
        <f t="shared" si="0"/>
        <v>3760</v>
      </c>
      <c r="M12" s="3">
        <v>0</v>
      </c>
      <c r="N12" s="3">
        <f t="shared" si="1"/>
        <v>3760</v>
      </c>
      <c r="O12" s="3">
        <v>0</v>
      </c>
      <c r="P12" s="3" t="s">
        <v>787</v>
      </c>
    </row>
    <row r="13" spans="1:16" s="6" customFormat="1" ht="12">
      <c r="A13" s="2">
        <v>7</v>
      </c>
      <c r="B13" s="17" t="s">
        <v>251</v>
      </c>
      <c r="C13" s="17"/>
      <c r="D13" s="18">
        <v>8</v>
      </c>
      <c r="E13" s="18">
        <v>2280</v>
      </c>
      <c r="F13" s="3">
        <v>960</v>
      </c>
      <c r="G13" s="3">
        <v>2350</v>
      </c>
      <c r="H13" s="3"/>
      <c r="I13" s="3"/>
      <c r="J13" s="3">
        <v>640</v>
      </c>
      <c r="K13" s="3">
        <v>1800</v>
      </c>
      <c r="L13" s="3">
        <f t="shared" si="0"/>
        <v>1410</v>
      </c>
      <c r="M13" s="3">
        <v>0</v>
      </c>
      <c r="N13" s="3">
        <f t="shared" si="1"/>
        <v>1410</v>
      </c>
      <c r="O13" s="3">
        <v>0</v>
      </c>
      <c r="P13" s="3" t="s">
        <v>766</v>
      </c>
    </row>
    <row r="14" spans="1:16" s="6" customFormat="1" ht="12">
      <c r="A14" s="2">
        <v>8</v>
      </c>
      <c r="B14" s="17" t="s">
        <v>217</v>
      </c>
      <c r="C14" s="17"/>
      <c r="D14" s="18">
        <v>17</v>
      </c>
      <c r="E14" s="18">
        <v>5560</v>
      </c>
      <c r="F14" s="3">
        <v>1200</v>
      </c>
      <c r="G14" s="3">
        <v>1500</v>
      </c>
      <c r="H14" s="3"/>
      <c r="I14" s="3">
        <v>60</v>
      </c>
      <c r="J14" s="3">
        <v>549</v>
      </c>
      <c r="K14" s="3">
        <v>1020</v>
      </c>
      <c r="L14" s="3">
        <f t="shared" si="0"/>
        <v>4369</v>
      </c>
      <c r="M14" s="3">
        <v>2655</v>
      </c>
      <c r="N14" s="3">
        <f t="shared" si="1"/>
        <v>1714</v>
      </c>
      <c r="O14" s="3">
        <v>0</v>
      </c>
      <c r="P14" s="3" t="s">
        <v>766</v>
      </c>
    </row>
    <row r="15" spans="1:16" s="6" customFormat="1" ht="12">
      <c r="A15" s="2">
        <v>9</v>
      </c>
      <c r="B15" s="17" t="s">
        <v>449</v>
      </c>
      <c r="C15" s="17"/>
      <c r="D15" s="18">
        <v>4</v>
      </c>
      <c r="E15" s="18">
        <v>600</v>
      </c>
      <c r="F15" s="3">
        <v>880</v>
      </c>
      <c r="G15" s="3">
        <v>1300</v>
      </c>
      <c r="H15" s="3">
        <v>236</v>
      </c>
      <c r="I15" s="3"/>
      <c r="J15" s="3">
        <v>1116</v>
      </c>
      <c r="K15" s="3">
        <v>920</v>
      </c>
      <c r="L15" s="3">
        <f t="shared" si="0"/>
        <v>220</v>
      </c>
      <c r="M15" s="3">
        <v>0</v>
      </c>
      <c r="N15" s="3">
        <f t="shared" si="1"/>
        <v>220</v>
      </c>
      <c r="O15" s="3">
        <v>0</v>
      </c>
      <c r="P15" s="3" t="s">
        <v>766</v>
      </c>
    </row>
    <row r="16" spans="1:16" s="6" customFormat="1" ht="12">
      <c r="A16" s="2">
        <v>10</v>
      </c>
      <c r="B16" s="17" t="s">
        <v>24</v>
      </c>
      <c r="C16" s="17"/>
      <c r="D16" s="18">
        <v>7</v>
      </c>
      <c r="E16" s="18">
        <v>1640</v>
      </c>
      <c r="F16" s="3">
        <v>720</v>
      </c>
      <c r="G16" s="3">
        <v>1000</v>
      </c>
      <c r="H16" s="3">
        <v>80</v>
      </c>
      <c r="I16" s="3"/>
      <c r="J16" s="3">
        <v>800</v>
      </c>
      <c r="K16" s="3">
        <v>524</v>
      </c>
      <c r="L16" s="3">
        <f t="shared" si="0"/>
        <v>1164</v>
      </c>
      <c r="M16" s="3">
        <v>0</v>
      </c>
      <c r="N16" s="3">
        <f t="shared" si="1"/>
        <v>1164</v>
      </c>
      <c r="O16" s="3">
        <v>0</v>
      </c>
      <c r="P16" s="3" t="s">
        <v>766</v>
      </c>
    </row>
    <row r="17" spans="1:16" s="6" customFormat="1" ht="12">
      <c r="A17" s="2">
        <v>11</v>
      </c>
      <c r="B17" s="21" t="s">
        <v>462</v>
      </c>
      <c r="C17" s="2"/>
      <c r="D17" s="16">
        <v>14</v>
      </c>
      <c r="E17" s="16">
        <v>3170.1</v>
      </c>
      <c r="F17" s="3">
        <v>880</v>
      </c>
      <c r="G17" s="3">
        <v>1100</v>
      </c>
      <c r="H17" s="3"/>
      <c r="I17" s="3"/>
      <c r="J17" s="3"/>
      <c r="K17" s="3">
        <v>624</v>
      </c>
      <c r="L17" s="3">
        <f t="shared" si="0"/>
        <v>1814.1</v>
      </c>
      <c r="M17" s="3">
        <v>0</v>
      </c>
      <c r="N17" s="3">
        <f t="shared" si="1"/>
        <v>150</v>
      </c>
      <c r="O17" s="3">
        <v>1664.1</v>
      </c>
      <c r="P17" s="3" t="s">
        <v>766</v>
      </c>
    </row>
    <row r="18" spans="1:16" s="6" customFormat="1" ht="12">
      <c r="A18" s="2">
        <v>12</v>
      </c>
      <c r="B18" s="17" t="s">
        <v>12</v>
      </c>
      <c r="C18" s="17"/>
      <c r="D18" s="18">
        <v>8</v>
      </c>
      <c r="E18" s="18">
        <v>2480</v>
      </c>
      <c r="F18" s="3">
        <v>560</v>
      </c>
      <c r="G18" s="3">
        <v>2000</v>
      </c>
      <c r="H18" s="3"/>
      <c r="I18" s="3"/>
      <c r="J18" s="3">
        <v>400</v>
      </c>
      <c r="K18" s="3">
        <v>1680</v>
      </c>
      <c r="L18" s="3">
        <f t="shared" si="0"/>
        <v>2000</v>
      </c>
      <c r="M18" s="3">
        <v>0</v>
      </c>
      <c r="N18" s="3">
        <f t="shared" si="1"/>
        <v>2000</v>
      </c>
      <c r="O18" s="3">
        <v>0</v>
      </c>
      <c r="P18" s="3" t="s">
        <v>766</v>
      </c>
    </row>
    <row r="19" spans="1:16" s="6" customFormat="1" ht="36">
      <c r="A19" s="2">
        <v>13</v>
      </c>
      <c r="B19" s="20" t="s">
        <v>284</v>
      </c>
      <c r="C19" s="17"/>
      <c r="D19" s="18">
        <v>1</v>
      </c>
      <c r="E19" s="18">
        <v>320</v>
      </c>
      <c r="F19" s="3">
        <v>0</v>
      </c>
      <c r="G19" s="3">
        <v>100</v>
      </c>
      <c r="H19" s="3"/>
      <c r="I19" s="3"/>
      <c r="J19" s="3"/>
      <c r="K19" s="3">
        <v>160</v>
      </c>
      <c r="L19" s="3">
        <f t="shared" si="0"/>
        <v>380</v>
      </c>
      <c r="M19" s="3">
        <v>0</v>
      </c>
      <c r="N19" s="3">
        <f t="shared" si="1"/>
        <v>380</v>
      </c>
      <c r="O19" s="3">
        <v>0</v>
      </c>
      <c r="P19" s="3" t="s">
        <v>766</v>
      </c>
    </row>
    <row r="20" spans="1:16" s="6" customFormat="1" ht="15.75" customHeight="1">
      <c r="A20" s="2">
        <v>14</v>
      </c>
      <c r="B20" s="4" t="s">
        <v>788</v>
      </c>
      <c r="C20" s="2"/>
      <c r="D20" s="3"/>
      <c r="E20" s="3"/>
      <c r="F20" s="3">
        <v>50</v>
      </c>
      <c r="G20" s="3">
        <v>0</v>
      </c>
      <c r="H20" s="3"/>
      <c r="I20" s="3"/>
      <c r="J20" s="3"/>
      <c r="K20" s="3">
        <v>0</v>
      </c>
      <c r="L20" s="3">
        <f t="shared" si="0"/>
        <v>-50</v>
      </c>
      <c r="M20" s="3">
        <v>-50</v>
      </c>
      <c r="N20" s="3">
        <f t="shared" si="1"/>
        <v>0</v>
      </c>
      <c r="O20" s="3">
        <v>0</v>
      </c>
      <c r="P20" s="3" t="s">
        <v>766</v>
      </c>
    </row>
    <row r="21" spans="1:16" s="6" customFormat="1" ht="24">
      <c r="A21" s="2">
        <v>15</v>
      </c>
      <c r="B21" s="2" t="s">
        <v>774</v>
      </c>
      <c r="C21" s="2"/>
      <c r="D21" s="3"/>
      <c r="E21" s="3"/>
      <c r="F21" s="3">
        <v>90</v>
      </c>
      <c r="G21" s="3">
        <v>100</v>
      </c>
      <c r="H21" s="3"/>
      <c r="I21" s="3"/>
      <c r="J21" s="3"/>
      <c r="K21" s="3">
        <v>120</v>
      </c>
      <c r="L21" s="3">
        <f t="shared" si="0"/>
        <v>-70</v>
      </c>
      <c r="M21" s="3">
        <v>-70</v>
      </c>
      <c r="N21" s="3">
        <f t="shared" si="1"/>
        <v>0</v>
      </c>
      <c r="O21" s="3">
        <v>0</v>
      </c>
      <c r="P21" s="3" t="s">
        <v>766</v>
      </c>
    </row>
    <row r="22" spans="1:16" s="6" customFormat="1" ht="14.25" customHeight="1">
      <c r="A22" s="2">
        <v>16</v>
      </c>
      <c r="B22" s="4" t="s">
        <v>789</v>
      </c>
      <c r="C22" s="2"/>
      <c r="D22" s="3"/>
      <c r="E22" s="3"/>
      <c r="F22" s="3">
        <v>50</v>
      </c>
      <c r="G22" s="3">
        <v>400</v>
      </c>
      <c r="H22" s="3">
        <v>350</v>
      </c>
      <c r="I22" s="3"/>
      <c r="J22" s="3">
        <v>400</v>
      </c>
      <c r="K22" s="3">
        <v>240</v>
      </c>
      <c r="L22" s="3">
        <f t="shared" si="0"/>
        <v>-160</v>
      </c>
      <c r="M22" s="3">
        <v>-160</v>
      </c>
      <c r="N22" s="3">
        <f t="shared" si="1"/>
        <v>0</v>
      </c>
      <c r="O22" s="3">
        <v>0</v>
      </c>
      <c r="P22" s="3" t="s">
        <v>766</v>
      </c>
    </row>
    <row r="23" spans="1:16" s="6" customFormat="1" ht="18" customHeight="1">
      <c r="A23" s="32" t="s">
        <v>537</v>
      </c>
      <c r="B23" s="32"/>
      <c r="C23" s="32"/>
      <c r="D23" s="9">
        <f>SUM(D7:D22)</f>
        <v>105</v>
      </c>
      <c r="E23" s="9">
        <f>SUM(E7:E22)</f>
        <v>27379.1</v>
      </c>
      <c r="F23" s="9">
        <f>SUM(F7:F22)</f>
        <v>11200</v>
      </c>
      <c r="G23" s="9">
        <f>SUM(G7:G22)</f>
        <v>16000</v>
      </c>
      <c r="H23" s="9">
        <f aca="true" t="shared" si="2" ref="H23:O23">SUM(H7:H22)</f>
        <v>666</v>
      </c>
      <c r="I23" s="9">
        <f t="shared" si="2"/>
        <v>60</v>
      </c>
      <c r="J23" s="9">
        <f t="shared" si="2"/>
        <v>8025</v>
      </c>
      <c r="K23" s="9">
        <f t="shared" si="2"/>
        <v>10869</v>
      </c>
      <c r="L23" s="9">
        <f t="shared" si="2"/>
        <v>18347.1</v>
      </c>
      <c r="M23" s="9">
        <f t="shared" si="2"/>
        <v>2375</v>
      </c>
      <c r="N23" s="9">
        <f t="shared" si="2"/>
        <v>13655.1</v>
      </c>
      <c r="O23" s="9">
        <f t="shared" si="2"/>
        <v>2317</v>
      </c>
      <c r="P23" s="9"/>
    </row>
    <row r="24" spans="1:16" s="6" customFormat="1" ht="12">
      <c r="A24" s="2">
        <v>17</v>
      </c>
      <c r="B24" s="22" t="s">
        <v>60</v>
      </c>
      <c r="C24" s="22"/>
      <c r="D24" s="18">
        <v>5</v>
      </c>
      <c r="E24" s="18">
        <v>380</v>
      </c>
      <c r="F24" s="3"/>
      <c r="G24" s="3"/>
      <c r="H24" s="3"/>
      <c r="I24" s="3"/>
      <c r="J24" s="3"/>
      <c r="K24" s="3"/>
      <c r="L24" s="3">
        <f>E24+J24+K24-F24-G24-H24-I24</f>
        <v>380</v>
      </c>
      <c r="M24" s="3"/>
      <c r="N24" s="3"/>
      <c r="O24" s="3">
        <v>380</v>
      </c>
      <c r="P24" s="15" t="s">
        <v>776</v>
      </c>
    </row>
    <row r="25" spans="1:16" s="6" customFormat="1" ht="12">
      <c r="A25" s="2">
        <v>18</v>
      </c>
      <c r="B25" s="22" t="s">
        <v>338</v>
      </c>
      <c r="C25" s="22"/>
      <c r="D25" s="18">
        <v>4</v>
      </c>
      <c r="E25" s="18">
        <v>840</v>
      </c>
      <c r="F25" s="3"/>
      <c r="G25" s="3"/>
      <c r="H25" s="3"/>
      <c r="I25" s="3"/>
      <c r="J25" s="3"/>
      <c r="K25" s="3"/>
      <c r="L25" s="3">
        <f aca="true" t="shared" si="3" ref="L25:L39">E25+J25+K25-F25-G25-H25-I25</f>
        <v>840</v>
      </c>
      <c r="M25" s="3"/>
      <c r="N25" s="3"/>
      <c r="O25" s="3">
        <v>840</v>
      </c>
      <c r="P25" s="15" t="s">
        <v>776</v>
      </c>
    </row>
    <row r="26" spans="1:16" s="6" customFormat="1" ht="12">
      <c r="A26" s="2">
        <v>19</v>
      </c>
      <c r="B26" s="22" t="s">
        <v>538</v>
      </c>
      <c r="C26" s="22"/>
      <c r="D26" s="18">
        <v>2</v>
      </c>
      <c r="E26" s="18">
        <v>120</v>
      </c>
      <c r="F26" s="3"/>
      <c r="G26" s="3"/>
      <c r="H26" s="3"/>
      <c r="I26" s="3"/>
      <c r="J26" s="3"/>
      <c r="K26" s="3"/>
      <c r="L26" s="3">
        <f t="shared" si="3"/>
        <v>120</v>
      </c>
      <c r="M26" s="3"/>
      <c r="N26" s="3"/>
      <c r="O26" s="3">
        <v>120</v>
      </c>
      <c r="P26" s="15" t="s">
        <v>775</v>
      </c>
    </row>
    <row r="27" spans="1:16" s="6" customFormat="1" ht="12">
      <c r="A27" s="2">
        <v>20</v>
      </c>
      <c r="B27" s="22" t="s">
        <v>55</v>
      </c>
      <c r="C27" s="22"/>
      <c r="D27" s="18">
        <v>2</v>
      </c>
      <c r="E27" s="18">
        <v>140</v>
      </c>
      <c r="F27" s="3"/>
      <c r="G27" s="3"/>
      <c r="H27" s="3"/>
      <c r="I27" s="3"/>
      <c r="J27" s="3"/>
      <c r="K27" s="3"/>
      <c r="L27" s="3">
        <f t="shared" si="3"/>
        <v>140</v>
      </c>
      <c r="M27" s="3"/>
      <c r="N27" s="3"/>
      <c r="O27" s="3">
        <v>140</v>
      </c>
      <c r="P27" s="15" t="s">
        <v>775</v>
      </c>
    </row>
    <row r="28" spans="1:16" s="6" customFormat="1" ht="24">
      <c r="A28" s="2">
        <v>21</v>
      </c>
      <c r="B28" s="17" t="s">
        <v>88</v>
      </c>
      <c r="C28" s="22"/>
      <c r="D28" s="18">
        <v>1</v>
      </c>
      <c r="E28" s="18">
        <v>60</v>
      </c>
      <c r="F28" s="3"/>
      <c r="G28" s="3"/>
      <c r="H28" s="3"/>
      <c r="I28" s="3"/>
      <c r="J28" s="3"/>
      <c r="K28" s="3"/>
      <c r="L28" s="3">
        <f t="shared" si="3"/>
        <v>60</v>
      </c>
      <c r="M28" s="3"/>
      <c r="N28" s="3"/>
      <c r="O28" s="3">
        <v>60</v>
      </c>
      <c r="P28" s="15" t="s">
        <v>775</v>
      </c>
    </row>
    <row r="29" spans="1:16" s="6" customFormat="1" ht="36">
      <c r="A29" s="2">
        <v>22</v>
      </c>
      <c r="B29" s="21" t="s">
        <v>220</v>
      </c>
      <c r="C29" s="11"/>
      <c r="D29" s="16">
        <v>11</v>
      </c>
      <c r="E29" s="16">
        <v>1800</v>
      </c>
      <c r="F29" s="3"/>
      <c r="G29" s="3"/>
      <c r="H29" s="3"/>
      <c r="I29" s="3">
        <v>1495</v>
      </c>
      <c r="J29" s="3"/>
      <c r="K29" s="3">
        <v>1495</v>
      </c>
      <c r="L29" s="3">
        <f t="shared" si="3"/>
        <v>1800</v>
      </c>
      <c r="M29" s="3"/>
      <c r="N29" s="3"/>
      <c r="O29" s="3">
        <v>1950</v>
      </c>
      <c r="P29" s="15" t="s">
        <v>775</v>
      </c>
    </row>
    <row r="30" spans="1:16" s="6" customFormat="1" ht="24">
      <c r="A30" s="2">
        <v>23</v>
      </c>
      <c r="B30" s="23" t="s">
        <v>232</v>
      </c>
      <c r="C30" s="22"/>
      <c r="D30" s="18">
        <v>4</v>
      </c>
      <c r="E30" s="18">
        <v>440</v>
      </c>
      <c r="F30" s="3"/>
      <c r="G30" s="3"/>
      <c r="H30" s="3"/>
      <c r="I30" s="3">
        <v>70</v>
      </c>
      <c r="J30" s="3"/>
      <c r="K30" s="3">
        <v>70</v>
      </c>
      <c r="L30" s="3">
        <f t="shared" si="3"/>
        <v>440</v>
      </c>
      <c r="M30" s="3"/>
      <c r="N30" s="3"/>
      <c r="O30" s="3">
        <v>440</v>
      </c>
      <c r="P30" s="15" t="s">
        <v>775</v>
      </c>
    </row>
    <row r="31" spans="1:16" s="6" customFormat="1" ht="24">
      <c r="A31" s="2">
        <v>24</v>
      </c>
      <c r="B31" s="33" t="s">
        <v>539</v>
      </c>
      <c r="C31" s="24" t="s">
        <v>187</v>
      </c>
      <c r="D31" s="18">
        <v>1</v>
      </c>
      <c r="E31" s="18">
        <v>110</v>
      </c>
      <c r="F31" s="3"/>
      <c r="G31" s="3"/>
      <c r="H31" s="3"/>
      <c r="I31" s="3"/>
      <c r="J31" s="3"/>
      <c r="K31" s="3"/>
      <c r="L31" s="3">
        <f t="shared" si="3"/>
        <v>110</v>
      </c>
      <c r="M31" s="3"/>
      <c r="N31" s="3"/>
      <c r="O31" s="3">
        <v>110</v>
      </c>
      <c r="P31" s="15" t="s">
        <v>775</v>
      </c>
    </row>
    <row r="32" spans="1:16" s="6" customFormat="1" ht="24">
      <c r="A32" s="2">
        <v>25</v>
      </c>
      <c r="B32" s="33"/>
      <c r="C32" s="25" t="s">
        <v>540</v>
      </c>
      <c r="D32" s="18">
        <v>1</v>
      </c>
      <c r="E32" s="18">
        <v>80</v>
      </c>
      <c r="F32" s="3"/>
      <c r="G32" s="3"/>
      <c r="H32" s="3"/>
      <c r="I32" s="3"/>
      <c r="J32" s="3"/>
      <c r="K32" s="3"/>
      <c r="L32" s="3">
        <f t="shared" si="3"/>
        <v>80</v>
      </c>
      <c r="M32" s="3"/>
      <c r="N32" s="3"/>
      <c r="O32" s="3">
        <v>80</v>
      </c>
      <c r="P32" s="15" t="s">
        <v>775</v>
      </c>
    </row>
    <row r="33" spans="1:16" s="6" customFormat="1" ht="24">
      <c r="A33" s="2">
        <v>26</v>
      </c>
      <c r="B33" s="33"/>
      <c r="C33" s="17" t="s">
        <v>195</v>
      </c>
      <c r="D33" s="18">
        <v>1</v>
      </c>
      <c r="E33" s="18">
        <v>80</v>
      </c>
      <c r="F33" s="3"/>
      <c r="G33" s="3"/>
      <c r="H33" s="3"/>
      <c r="I33" s="3"/>
      <c r="J33" s="3"/>
      <c r="K33" s="3"/>
      <c r="L33" s="3">
        <f t="shared" si="3"/>
        <v>80</v>
      </c>
      <c r="M33" s="3"/>
      <c r="N33" s="3"/>
      <c r="O33" s="3">
        <v>80</v>
      </c>
      <c r="P33" s="15" t="s">
        <v>775</v>
      </c>
    </row>
    <row r="34" spans="1:16" s="6" customFormat="1" ht="36">
      <c r="A34" s="2">
        <v>27</v>
      </c>
      <c r="B34" s="33"/>
      <c r="C34" s="24" t="s">
        <v>202</v>
      </c>
      <c r="D34" s="18">
        <v>1</v>
      </c>
      <c r="E34" s="18">
        <v>120</v>
      </c>
      <c r="F34" s="3"/>
      <c r="G34" s="3"/>
      <c r="H34" s="3"/>
      <c r="I34" s="3"/>
      <c r="J34" s="3"/>
      <c r="K34" s="3"/>
      <c r="L34" s="3">
        <f t="shared" si="3"/>
        <v>120</v>
      </c>
      <c r="M34" s="3"/>
      <c r="N34" s="3"/>
      <c r="O34" s="3">
        <v>120</v>
      </c>
      <c r="P34" s="15" t="s">
        <v>775</v>
      </c>
    </row>
    <row r="35" spans="1:16" s="6" customFormat="1" ht="24">
      <c r="A35" s="2">
        <v>28</v>
      </c>
      <c r="B35" s="33"/>
      <c r="C35" s="17" t="s">
        <v>279</v>
      </c>
      <c r="D35" s="18">
        <v>1</v>
      </c>
      <c r="E35" s="18">
        <v>80</v>
      </c>
      <c r="F35" s="3"/>
      <c r="G35" s="3"/>
      <c r="H35" s="3"/>
      <c r="I35" s="3"/>
      <c r="J35" s="3"/>
      <c r="K35" s="3"/>
      <c r="L35" s="3">
        <f t="shared" si="3"/>
        <v>80</v>
      </c>
      <c r="M35" s="3"/>
      <c r="N35" s="3"/>
      <c r="O35" s="3">
        <v>80</v>
      </c>
      <c r="P35" s="15" t="s">
        <v>775</v>
      </c>
    </row>
    <row r="36" spans="1:16" s="6" customFormat="1" ht="15.75" customHeight="1">
      <c r="A36" s="2">
        <v>29</v>
      </c>
      <c r="B36" s="17" t="s">
        <v>541</v>
      </c>
      <c r="C36" s="17"/>
      <c r="D36" s="18">
        <v>9</v>
      </c>
      <c r="E36" s="18">
        <v>760</v>
      </c>
      <c r="F36" s="3"/>
      <c r="G36" s="3"/>
      <c r="H36" s="3"/>
      <c r="I36" s="3"/>
      <c r="J36" s="3"/>
      <c r="K36" s="3"/>
      <c r="L36" s="3">
        <f t="shared" si="3"/>
        <v>760</v>
      </c>
      <c r="M36" s="3"/>
      <c r="N36" s="3"/>
      <c r="O36" s="3">
        <v>760</v>
      </c>
      <c r="P36" s="15" t="s">
        <v>775</v>
      </c>
    </row>
    <row r="37" spans="1:16" s="6" customFormat="1" ht="24">
      <c r="A37" s="2">
        <v>30</v>
      </c>
      <c r="B37" s="17" t="s">
        <v>81</v>
      </c>
      <c r="C37" s="26" t="s">
        <v>78</v>
      </c>
      <c r="D37" s="18">
        <v>2</v>
      </c>
      <c r="E37" s="18">
        <v>120</v>
      </c>
      <c r="F37" s="3"/>
      <c r="G37" s="3"/>
      <c r="H37" s="3"/>
      <c r="I37" s="3"/>
      <c r="J37" s="3"/>
      <c r="K37" s="3"/>
      <c r="L37" s="3">
        <f t="shared" si="3"/>
        <v>120</v>
      </c>
      <c r="M37" s="3"/>
      <c r="N37" s="3"/>
      <c r="O37" s="3">
        <v>120</v>
      </c>
      <c r="P37" s="15" t="s">
        <v>775</v>
      </c>
    </row>
    <row r="38" spans="1:16" s="6" customFormat="1" ht="24">
      <c r="A38" s="2">
        <v>31</v>
      </c>
      <c r="B38" s="27" t="s">
        <v>147</v>
      </c>
      <c r="C38" s="28" t="s">
        <v>145</v>
      </c>
      <c r="D38" s="18">
        <v>1</v>
      </c>
      <c r="E38" s="18">
        <v>80</v>
      </c>
      <c r="F38" s="3"/>
      <c r="G38" s="3"/>
      <c r="H38" s="3"/>
      <c r="I38" s="3"/>
      <c r="J38" s="3"/>
      <c r="K38" s="3"/>
      <c r="L38" s="3">
        <f t="shared" si="3"/>
        <v>80</v>
      </c>
      <c r="M38" s="3"/>
      <c r="N38" s="3"/>
      <c r="O38" s="3">
        <v>80</v>
      </c>
      <c r="P38" s="15" t="s">
        <v>775</v>
      </c>
    </row>
    <row r="39" spans="1:16" s="6" customFormat="1" ht="14.25" customHeight="1">
      <c r="A39" s="2">
        <v>32</v>
      </c>
      <c r="B39" s="2" t="s">
        <v>542</v>
      </c>
      <c r="C39" s="2"/>
      <c r="D39" s="3">
        <v>4</v>
      </c>
      <c r="E39" s="3">
        <v>460</v>
      </c>
      <c r="F39" s="3"/>
      <c r="G39" s="3"/>
      <c r="H39" s="3"/>
      <c r="I39" s="3"/>
      <c r="J39" s="3"/>
      <c r="K39" s="3"/>
      <c r="L39" s="3">
        <f t="shared" si="3"/>
        <v>460</v>
      </c>
      <c r="M39" s="3"/>
      <c r="N39" s="3"/>
      <c r="O39" s="3">
        <v>460</v>
      </c>
      <c r="P39" s="15" t="s">
        <v>777</v>
      </c>
    </row>
    <row r="40" spans="1:16" s="6" customFormat="1" ht="14.25" customHeight="1">
      <c r="A40" s="32" t="s">
        <v>537</v>
      </c>
      <c r="B40" s="32"/>
      <c r="C40" s="32"/>
      <c r="D40" s="9">
        <f>SUM(D24:D39)</f>
        <v>50</v>
      </c>
      <c r="E40" s="9">
        <f>SUM(E24:E39)</f>
        <v>5670</v>
      </c>
      <c r="F40" s="9">
        <f aca="true" t="shared" si="4" ref="F40:O40">SUM(F24:F39)</f>
        <v>0</v>
      </c>
      <c r="G40" s="9">
        <f t="shared" si="4"/>
        <v>0</v>
      </c>
      <c r="H40" s="9">
        <f t="shared" si="4"/>
        <v>0</v>
      </c>
      <c r="I40" s="9">
        <f t="shared" si="4"/>
        <v>1565</v>
      </c>
      <c r="J40" s="9">
        <f t="shared" si="4"/>
        <v>0</v>
      </c>
      <c r="K40" s="9">
        <f t="shared" si="4"/>
        <v>1565</v>
      </c>
      <c r="L40" s="9">
        <f t="shared" si="4"/>
        <v>5670</v>
      </c>
      <c r="M40" s="9">
        <f t="shared" si="4"/>
        <v>0</v>
      </c>
      <c r="N40" s="9">
        <f t="shared" si="4"/>
        <v>0</v>
      </c>
      <c r="O40" s="9">
        <f t="shared" si="4"/>
        <v>5820</v>
      </c>
      <c r="P40" s="13"/>
    </row>
    <row r="41" spans="1:16" s="6" customFormat="1" ht="22.5" customHeight="1">
      <c r="A41" s="34" t="s">
        <v>543</v>
      </c>
      <c r="B41" s="34"/>
      <c r="C41" s="34"/>
      <c r="D41" s="7">
        <f>D40+D23</f>
        <v>155</v>
      </c>
      <c r="E41" s="7">
        <f>E40+E23</f>
        <v>33049.1</v>
      </c>
      <c r="F41" s="7">
        <f aca="true" t="shared" si="5" ref="F41:O41">F40+F23</f>
        <v>11200</v>
      </c>
      <c r="G41" s="7">
        <f t="shared" si="5"/>
        <v>16000</v>
      </c>
      <c r="H41" s="7">
        <f t="shared" si="5"/>
        <v>666</v>
      </c>
      <c r="I41" s="7">
        <f t="shared" si="5"/>
        <v>1625</v>
      </c>
      <c r="J41" s="7">
        <f t="shared" si="5"/>
        <v>8025</v>
      </c>
      <c r="K41" s="7">
        <f t="shared" si="5"/>
        <v>12434</v>
      </c>
      <c r="L41" s="7">
        <f t="shared" si="5"/>
        <v>24017.1</v>
      </c>
      <c r="M41" s="7">
        <f t="shared" si="5"/>
        <v>2375</v>
      </c>
      <c r="N41" s="7">
        <f t="shared" si="5"/>
        <v>13655.1</v>
      </c>
      <c r="O41" s="7">
        <f t="shared" si="5"/>
        <v>8137</v>
      </c>
      <c r="P41" s="14"/>
    </row>
    <row r="42" spans="1:16" s="6" customFormat="1" ht="12">
      <c r="A42" s="35"/>
      <c r="B42" s="35"/>
      <c r="C42" s="2"/>
      <c r="D42" s="3"/>
      <c r="E42" s="3"/>
      <c r="F42" s="2"/>
      <c r="G42" s="2"/>
      <c r="H42" s="2"/>
      <c r="I42" s="2"/>
      <c r="J42" s="2"/>
      <c r="K42" s="2"/>
      <c r="L42" s="2"/>
      <c r="M42" s="2"/>
      <c r="N42" s="2"/>
      <c r="O42" s="2"/>
      <c r="P42" s="12"/>
    </row>
    <row r="43" spans="1:16" s="6" customFormat="1" ht="36.75" customHeight="1">
      <c r="A43" s="35" t="s">
        <v>544</v>
      </c>
      <c r="B43" s="29" t="s">
        <v>69</v>
      </c>
      <c r="C43" s="24"/>
      <c r="D43" s="18">
        <v>1</v>
      </c>
      <c r="E43" s="18">
        <v>80</v>
      </c>
      <c r="F43" s="2"/>
      <c r="G43" s="2"/>
      <c r="H43" s="2"/>
      <c r="I43" s="2"/>
      <c r="J43" s="2"/>
      <c r="K43" s="2"/>
      <c r="L43" s="2"/>
      <c r="M43" s="2"/>
      <c r="N43" s="2"/>
      <c r="O43" s="2"/>
      <c r="P43" s="12"/>
    </row>
    <row r="44" spans="1:16" s="6" customFormat="1" ht="27" customHeight="1">
      <c r="A44" s="35"/>
      <c r="B44" s="17" t="s">
        <v>151</v>
      </c>
      <c r="C44" s="30"/>
      <c r="D44" s="18">
        <v>3</v>
      </c>
      <c r="E44" s="18">
        <v>380</v>
      </c>
      <c r="F44" s="2"/>
      <c r="G44" s="2"/>
      <c r="H44" s="2"/>
      <c r="I44" s="2"/>
      <c r="J44" s="2"/>
      <c r="K44" s="2"/>
      <c r="L44" s="2"/>
      <c r="M44" s="2"/>
      <c r="N44" s="2"/>
      <c r="O44" s="2"/>
      <c r="P44" s="12"/>
    </row>
    <row r="45" spans="1:16" s="6" customFormat="1" ht="15" customHeight="1">
      <c r="A45" s="32" t="s">
        <v>537</v>
      </c>
      <c r="B45" s="32"/>
      <c r="C45" s="32"/>
      <c r="D45" s="9">
        <f>SUM(D43:D44)</f>
        <v>4</v>
      </c>
      <c r="E45" s="9">
        <f>SUM(E43:E44)</f>
        <v>460</v>
      </c>
      <c r="F45" s="9"/>
      <c r="G45" s="9"/>
      <c r="H45" s="9"/>
      <c r="I45" s="9"/>
      <c r="J45" s="9"/>
      <c r="K45" s="9"/>
      <c r="L45" s="9"/>
      <c r="M45" s="9"/>
      <c r="N45" s="9"/>
      <c r="O45" s="9"/>
      <c r="P45" s="9"/>
    </row>
    <row r="47" spans="1:16" ht="28.5" customHeight="1">
      <c r="A47" s="31"/>
      <c r="B47" s="31"/>
      <c r="C47" s="31"/>
      <c r="D47" s="31"/>
      <c r="E47" s="31"/>
      <c r="F47" s="31"/>
      <c r="G47" s="31"/>
      <c r="H47" s="31"/>
      <c r="I47" s="31"/>
      <c r="J47" s="31"/>
      <c r="K47" s="31"/>
      <c r="L47" s="31"/>
      <c r="M47" s="31"/>
      <c r="N47" s="31"/>
      <c r="O47" s="31"/>
      <c r="P47" s="31"/>
    </row>
  </sheetData>
  <sheetProtection/>
  <mergeCells count="25">
    <mergeCell ref="H5:H6"/>
    <mergeCell ref="A43:A44"/>
    <mergeCell ref="D5:D6"/>
    <mergeCell ref="E5:E6"/>
    <mergeCell ref="F5:F6"/>
    <mergeCell ref="A45:C45"/>
    <mergeCell ref="A1:B1"/>
    <mergeCell ref="A2:P2"/>
    <mergeCell ref="A4:A6"/>
    <mergeCell ref="B4:B6"/>
    <mergeCell ref="C4:C6"/>
    <mergeCell ref="D4:E4"/>
    <mergeCell ref="F4:O4"/>
    <mergeCell ref="G5:G6"/>
    <mergeCell ref="J5:J6"/>
    <mergeCell ref="A47:P47"/>
    <mergeCell ref="L5:O5"/>
    <mergeCell ref="I5:I6"/>
    <mergeCell ref="A23:C23"/>
    <mergeCell ref="B31:B35"/>
    <mergeCell ref="A40:C40"/>
    <mergeCell ref="A41:C41"/>
    <mergeCell ref="A42:B42"/>
    <mergeCell ref="P4:P5"/>
    <mergeCell ref="K5:K6"/>
  </mergeCells>
  <printOptions horizontalCentered="1"/>
  <pageMargins left="0.78740157480315" right="0.78740157480315" top="0.669291338582677" bottom="0.748031496062992" header="0.31496062992126" footer="0.31496062992126"/>
  <pageSetup firstPageNumber="3" useFirstPageNumber="1" fitToHeight="6"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K161"/>
  <sheetViews>
    <sheetView tabSelected="1" zoomScaleSheetLayoutView="100" zoomScalePageLayoutView="0" workbookViewId="0" topLeftCell="A1">
      <pane ySplit="4" topLeftCell="A119" activePane="bottomLeft" state="frozen"/>
      <selection pane="topLeft" activeCell="A1" sqref="A1"/>
      <selection pane="bottomLeft" activeCell="D120" sqref="D120"/>
    </sheetView>
  </sheetViews>
  <sheetFormatPr defaultColWidth="9.00390625" defaultRowHeight="14.25"/>
  <cols>
    <col min="1" max="1" width="4.125" style="46" customWidth="1"/>
    <col min="2" max="2" width="11.00390625" style="46" customWidth="1"/>
    <col min="3" max="3" width="18.375" style="46" customWidth="1"/>
    <col min="4" max="4" width="10.50390625" style="46" customWidth="1"/>
    <col min="5" max="5" width="18.50390625" style="46" customWidth="1"/>
    <col min="6" max="6" width="10.125" style="46" customWidth="1"/>
    <col min="7" max="7" width="7.625" style="46" customWidth="1"/>
    <col min="8" max="8" width="9.50390625" style="46" customWidth="1"/>
    <col min="9" max="9" width="10.375" style="46" customWidth="1"/>
    <col min="10" max="10" width="0" style="46" hidden="1" customWidth="1"/>
    <col min="11" max="16384" width="9.00390625" style="46" customWidth="1"/>
  </cols>
  <sheetData>
    <row r="1" spans="1:11" ht="20.25" customHeight="1">
      <c r="A1" s="47" t="s">
        <v>790</v>
      </c>
      <c r="B1" s="47"/>
      <c r="C1" s="47"/>
      <c r="D1" s="47"/>
      <c r="E1" s="47"/>
      <c r="F1" s="47"/>
      <c r="G1" s="47"/>
      <c r="H1" s="47"/>
      <c r="I1" s="47"/>
      <c r="J1" s="48"/>
      <c r="K1" s="48"/>
    </row>
    <row r="2" spans="1:9" ht="23.25" customHeight="1">
      <c r="A2" s="49" t="s">
        <v>794</v>
      </c>
      <c r="B2" s="49"/>
      <c r="C2" s="49"/>
      <c r="D2" s="49"/>
      <c r="E2" s="49"/>
      <c r="F2" s="49"/>
      <c r="G2" s="49"/>
      <c r="H2" s="49"/>
      <c r="I2" s="49"/>
    </row>
    <row r="3" spans="1:9" s="50" customFormat="1" ht="19.5" customHeight="1">
      <c r="A3" s="42" t="s">
        <v>0</v>
      </c>
      <c r="B3" s="42" t="s">
        <v>1</v>
      </c>
      <c r="C3" s="42" t="s">
        <v>2</v>
      </c>
      <c r="D3" s="42" t="s">
        <v>3</v>
      </c>
      <c r="E3" s="42" t="s">
        <v>4</v>
      </c>
      <c r="F3" s="42" t="s">
        <v>5</v>
      </c>
      <c r="G3" s="42" t="s">
        <v>6</v>
      </c>
      <c r="H3" s="42" t="s">
        <v>7</v>
      </c>
      <c r="I3" s="42" t="s">
        <v>8</v>
      </c>
    </row>
    <row r="4" spans="1:9" s="50" customFormat="1" ht="12">
      <c r="A4" s="42"/>
      <c r="B4" s="42"/>
      <c r="C4" s="42"/>
      <c r="D4" s="42"/>
      <c r="E4" s="42"/>
      <c r="F4" s="42"/>
      <c r="G4" s="42"/>
      <c r="H4" s="42"/>
      <c r="I4" s="42"/>
    </row>
    <row r="5" spans="1:10" ht="36">
      <c r="A5" s="43">
        <v>1</v>
      </c>
      <c r="B5" s="43" t="s">
        <v>311</v>
      </c>
      <c r="C5" s="43" t="s">
        <v>648</v>
      </c>
      <c r="D5" s="43" t="s">
        <v>302</v>
      </c>
      <c r="E5" s="43" t="s">
        <v>303</v>
      </c>
      <c r="F5" s="43" t="s">
        <v>649</v>
      </c>
      <c r="G5" s="43" t="s">
        <v>217</v>
      </c>
      <c r="H5" s="43" t="s">
        <v>270</v>
      </c>
      <c r="I5" s="43" t="s">
        <v>304</v>
      </c>
      <c r="J5" s="46" t="s">
        <v>770</v>
      </c>
    </row>
    <row r="6" spans="1:10" ht="36">
      <c r="A6" s="43">
        <v>2</v>
      </c>
      <c r="B6" s="43" t="s">
        <v>319</v>
      </c>
      <c r="C6" s="43" t="s">
        <v>650</v>
      </c>
      <c r="D6" s="43" t="s">
        <v>309</v>
      </c>
      <c r="E6" s="43" t="s">
        <v>310</v>
      </c>
      <c r="F6" s="43" t="s">
        <v>651</v>
      </c>
      <c r="G6" s="43" t="s">
        <v>217</v>
      </c>
      <c r="H6" s="43" t="s">
        <v>270</v>
      </c>
      <c r="I6" s="43" t="s">
        <v>304</v>
      </c>
      <c r="J6" s="46" t="s">
        <v>770</v>
      </c>
    </row>
    <row r="7" spans="1:10" ht="36">
      <c r="A7" s="43">
        <v>3</v>
      </c>
      <c r="B7" s="43" t="s">
        <v>256</v>
      </c>
      <c r="C7" s="43" t="s">
        <v>320</v>
      </c>
      <c r="D7" s="43" t="s">
        <v>321</v>
      </c>
      <c r="E7" s="43" t="s">
        <v>322</v>
      </c>
      <c r="F7" s="43" t="s">
        <v>733</v>
      </c>
      <c r="G7" s="43" t="s">
        <v>217</v>
      </c>
      <c r="H7" s="43" t="s">
        <v>270</v>
      </c>
      <c r="I7" s="43" t="s">
        <v>271</v>
      </c>
      <c r="J7" s="46" t="s">
        <v>771</v>
      </c>
    </row>
    <row r="8" spans="1:10" ht="48">
      <c r="A8" s="43">
        <v>4</v>
      </c>
      <c r="B8" s="43" t="s">
        <v>340</v>
      </c>
      <c r="C8" s="43" t="s">
        <v>341</v>
      </c>
      <c r="D8" s="43" t="s">
        <v>342</v>
      </c>
      <c r="E8" s="43" t="s">
        <v>220</v>
      </c>
      <c r="F8" s="43" t="s">
        <v>655</v>
      </c>
      <c r="G8" s="43" t="s">
        <v>217</v>
      </c>
      <c r="H8" s="43" t="s">
        <v>270</v>
      </c>
      <c r="I8" s="43" t="s">
        <v>331</v>
      </c>
      <c r="J8" s="46" t="s">
        <v>770</v>
      </c>
    </row>
    <row r="9" spans="1:10" ht="60">
      <c r="A9" s="43">
        <v>5</v>
      </c>
      <c r="B9" s="43" t="s">
        <v>396</v>
      </c>
      <c r="C9" s="43" t="s">
        <v>401</v>
      </c>
      <c r="D9" s="43" t="s">
        <v>402</v>
      </c>
      <c r="E9" s="43" t="s">
        <v>403</v>
      </c>
      <c r="F9" s="43" t="s">
        <v>740</v>
      </c>
      <c r="G9" s="43" t="s">
        <v>217</v>
      </c>
      <c r="H9" s="43" t="s">
        <v>270</v>
      </c>
      <c r="I9" s="43" t="s">
        <v>364</v>
      </c>
      <c r="J9" s="46" t="s">
        <v>770</v>
      </c>
    </row>
    <row r="10" spans="1:10" ht="96">
      <c r="A10" s="43">
        <v>6</v>
      </c>
      <c r="B10" s="43" t="s">
        <v>411</v>
      </c>
      <c r="C10" s="43" t="s">
        <v>415</v>
      </c>
      <c r="D10" s="43" t="s">
        <v>416</v>
      </c>
      <c r="E10" s="43" t="s">
        <v>417</v>
      </c>
      <c r="F10" s="43" t="s">
        <v>744</v>
      </c>
      <c r="G10" s="43" t="s">
        <v>217</v>
      </c>
      <c r="H10" s="43" t="s">
        <v>270</v>
      </c>
      <c r="I10" s="43" t="s">
        <v>364</v>
      </c>
      <c r="J10" s="46" t="s">
        <v>770</v>
      </c>
    </row>
    <row r="11" spans="1:10" ht="36">
      <c r="A11" s="43">
        <v>7</v>
      </c>
      <c r="B11" s="43" t="s">
        <v>418</v>
      </c>
      <c r="C11" s="43" t="s">
        <v>419</v>
      </c>
      <c r="D11" s="43" t="s">
        <v>423</v>
      </c>
      <c r="E11" s="43" t="s">
        <v>424</v>
      </c>
      <c r="F11" s="43" t="s">
        <v>669</v>
      </c>
      <c r="G11" s="43" t="s">
        <v>217</v>
      </c>
      <c r="H11" s="43" t="s">
        <v>270</v>
      </c>
      <c r="I11" s="43" t="s">
        <v>364</v>
      </c>
      <c r="J11" s="46" t="s">
        <v>770</v>
      </c>
    </row>
    <row r="12" spans="1:10" ht="36">
      <c r="A12" s="43">
        <v>8</v>
      </c>
      <c r="B12" s="43" t="s">
        <v>422</v>
      </c>
      <c r="C12" s="43" t="s">
        <v>426</v>
      </c>
      <c r="D12" s="43" t="s">
        <v>427</v>
      </c>
      <c r="E12" s="43" t="s">
        <v>232</v>
      </c>
      <c r="F12" s="43" t="s">
        <v>670</v>
      </c>
      <c r="G12" s="43" t="s">
        <v>217</v>
      </c>
      <c r="H12" s="43" t="s">
        <v>270</v>
      </c>
      <c r="I12" s="43" t="s">
        <v>364</v>
      </c>
      <c r="J12" s="46" t="s">
        <v>770</v>
      </c>
    </row>
    <row r="13" spans="1:10" ht="36">
      <c r="A13" s="43">
        <v>9</v>
      </c>
      <c r="B13" s="43" t="s">
        <v>437</v>
      </c>
      <c r="C13" s="43" t="s">
        <v>441</v>
      </c>
      <c r="D13" s="43" t="s">
        <v>442</v>
      </c>
      <c r="E13" s="43" t="s">
        <v>443</v>
      </c>
      <c r="F13" s="43" t="s">
        <v>747</v>
      </c>
      <c r="G13" s="43" t="s">
        <v>217</v>
      </c>
      <c r="H13" s="43" t="s">
        <v>270</v>
      </c>
      <c r="I13" s="43" t="s">
        <v>444</v>
      </c>
      <c r="J13" s="46" t="s">
        <v>770</v>
      </c>
    </row>
    <row r="14" spans="1:10" ht="72">
      <c r="A14" s="43">
        <v>10</v>
      </c>
      <c r="B14" s="43" t="s">
        <v>470</v>
      </c>
      <c r="C14" s="43" t="s">
        <v>471</v>
      </c>
      <c r="D14" s="43" t="s">
        <v>475</v>
      </c>
      <c r="E14" s="43" t="s">
        <v>476</v>
      </c>
      <c r="F14" s="43" t="s">
        <v>752</v>
      </c>
      <c r="G14" s="43" t="s">
        <v>217</v>
      </c>
      <c r="H14" s="43" t="s">
        <v>270</v>
      </c>
      <c r="I14" s="43" t="s">
        <v>444</v>
      </c>
      <c r="J14" s="46" t="s">
        <v>770</v>
      </c>
    </row>
    <row r="15" spans="1:10" ht="48">
      <c r="A15" s="43">
        <v>11</v>
      </c>
      <c r="B15" s="43" t="s">
        <v>499</v>
      </c>
      <c r="C15" s="43" t="s">
        <v>504</v>
      </c>
      <c r="D15" s="43" t="s">
        <v>505</v>
      </c>
      <c r="E15" s="43" t="s">
        <v>506</v>
      </c>
      <c r="F15" s="43" t="s">
        <v>682</v>
      </c>
      <c r="G15" s="43" t="s">
        <v>217</v>
      </c>
      <c r="H15" s="43" t="s">
        <v>270</v>
      </c>
      <c r="I15" s="43" t="s">
        <v>498</v>
      </c>
      <c r="J15" s="46" t="s">
        <v>770</v>
      </c>
    </row>
    <row r="16" spans="1:10" ht="48">
      <c r="A16" s="43">
        <v>12</v>
      </c>
      <c r="B16" s="43" t="s">
        <v>503</v>
      </c>
      <c r="C16" s="43" t="s">
        <v>508</v>
      </c>
      <c r="D16" s="43" t="s">
        <v>509</v>
      </c>
      <c r="E16" s="43" t="s">
        <v>510</v>
      </c>
      <c r="F16" s="43" t="s">
        <v>683</v>
      </c>
      <c r="G16" s="43" t="s">
        <v>217</v>
      </c>
      <c r="H16" s="43" t="s">
        <v>270</v>
      </c>
      <c r="I16" s="43" t="s">
        <v>498</v>
      </c>
      <c r="J16" s="46" t="s">
        <v>770</v>
      </c>
    </row>
    <row r="17" spans="1:10" ht="48">
      <c r="A17" s="43">
        <v>13</v>
      </c>
      <c r="B17" s="43" t="s">
        <v>525</v>
      </c>
      <c r="C17" s="43" t="s">
        <v>529</v>
      </c>
      <c r="D17" s="43" t="s">
        <v>530</v>
      </c>
      <c r="E17" s="43" t="s">
        <v>531</v>
      </c>
      <c r="F17" s="43" t="s">
        <v>756</v>
      </c>
      <c r="G17" s="43" t="s">
        <v>217</v>
      </c>
      <c r="H17" s="43" t="s">
        <v>270</v>
      </c>
      <c r="I17" s="43" t="s">
        <v>498</v>
      </c>
      <c r="J17" s="46" t="s">
        <v>770</v>
      </c>
    </row>
    <row r="18" spans="1:10" ht="36">
      <c r="A18" s="43">
        <v>14</v>
      </c>
      <c r="B18" s="43" t="s">
        <v>213</v>
      </c>
      <c r="C18" s="43" t="s">
        <v>214</v>
      </c>
      <c r="D18" s="51" t="s">
        <v>215</v>
      </c>
      <c r="E18" s="43" t="s">
        <v>216</v>
      </c>
      <c r="F18" s="43" t="s">
        <v>704</v>
      </c>
      <c r="G18" s="52" t="s">
        <v>217</v>
      </c>
      <c r="H18" s="44" t="s">
        <v>13</v>
      </c>
      <c r="I18" s="43" t="s">
        <v>212</v>
      </c>
      <c r="J18" s="46" t="s">
        <v>772</v>
      </c>
    </row>
    <row r="19" spans="1:10" ht="48">
      <c r="A19" s="43">
        <v>15</v>
      </c>
      <c r="B19" s="43" t="s">
        <v>592</v>
      </c>
      <c r="C19" s="43" t="s">
        <v>593</v>
      </c>
      <c r="D19" s="43" t="s">
        <v>594</v>
      </c>
      <c r="E19" s="43" t="s">
        <v>595</v>
      </c>
      <c r="F19" s="43" t="s">
        <v>596</v>
      </c>
      <c r="G19" s="43" t="s">
        <v>217</v>
      </c>
      <c r="H19" s="43" t="s">
        <v>270</v>
      </c>
      <c r="I19" s="43" t="s">
        <v>760</v>
      </c>
      <c r="J19" s="46" t="s">
        <v>769</v>
      </c>
    </row>
    <row r="20" spans="1:10" ht="84">
      <c r="A20" s="43">
        <v>16</v>
      </c>
      <c r="B20" s="43" t="s">
        <v>612</v>
      </c>
      <c r="C20" s="43" t="s">
        <v>613</v>
      </c>
      <c r="D20" s="43" t="s">
        <v>614</v>
      </c>
      <c r="E20" s="43" t="s">
        <v>615</v>
      </c>
      <c r="F20" s="43" t="s">
        <v>616</v>
      </c>
      <c r="G20" s="43" t="s">
        <v>217</v>
      </c>
      <c r="H20" s="43" t="s">
        <v>270</v>
      </c>
      <c r="I20" s="43" t="s">
        <v>757</v>
      </c>
      <c r="J20" s="46" t="s">
        <v>769</v>
      </c>
    </row>
    <row r="21" spans="1:10" ht="60">
      <c r="A21" s="43">
        <v>17</v>
      </c>
      <c r="B21" s="43" t="s">
        <v>574</v>
      </c>
      <c r="C21" s="43" t="s">
        <v>575</v>
      </c>
      <c r="D21" s="43" t="s">
        <v>576</v>
      </c>
      <c r="E21" s="43" t="s">
        <v>577</v>
      </c>
      <c r="F21" s="43" t="s">
        <v>578</v>
      </c>
      <c r="G21" s="43" t="s">
        <v>217</v>
      </c>
      <c r="H21" s="43" t="s">
        <v>270</v>
      </c>
      <c r="I21" s="43" t="s">
        <v>759</v>
      </c>
      <c r="J21" s="46" t="s">
        <v>769</v>
      </c>
    </row>
    <row r="22" spans="1:10" ht="36">
      <c r="A22" s="43">
        <v>18</v>
      </c>
      <c r="B22" s="43" t="s">
        <v>332</v>
      </c>
      <c r="C22" s="43" t="s">
        <v>333</v>
      </c>
      <c r="D22" s="43" t="s">
        <v>334</v>
      </c>
      <c r="E22" s="43" t="s">
        <v>335</v>
      </c>
      <c r="F22" s="43" t="s">
        <v>653</v>
      </c>
      <c r="G22" s="43" t="s">
        <v>20</v>
      </c>
      <c r="H22" s="43" t="s">
        <v>270</v>
      </c>
      <c r="I22" s="43" t="s">
        <v>331</v>
      </c>
      <c r="J22" s="46" t="s">
        <v>770</v>
      </c>
    </row>
    <row r="23" spans="1:10" ht="36">
      <c r="A23" s="43">
        <v>19</v>
      </c>
      <c r="B23" s="43" t="s">
        <v>343</v>
      </c>
      <c r="C23" s="43" t="s">
        <v>344</v>
      </c>
      <c r="D23" s="43" t="s">
        <v>345</v>
      </c>
      <c r="E23" s="43" t="s">
        <v>60</v>
      </c>
      <c r="F23" s="43" t="s">
        <v>735</v>
      </c>
      <c r="G23" s="43" t="s">
        <v>20</v>
      </c>
      <c r="H23" s="43" t="s">
        <v>270</v>
      </c>
      <c r="I23" s="43" t="s">
        <v>331</v>
      </c>
      <c r="J23" s="46" t="s">
        <v>770</v>
      </c>
    </row>
    <row r="24" spans="1:10" ht="36">
      <c r="A24" s="43">
        <v>20</v>
      </c>
      <c r="B24" s="43" t="s">
        <v>346</v>
      </c>
      <c r="C24" s="43" t="s">
        <v>347</v>
      </c>
      <c r="D24" s="43" t="s">
        <v>348</v>
      </c>
      <c r="E24" s="43" t="s">
        <v>349</v>
      </c>
      <c r="F24" s="43" t="s">
        <v>736</v>
      </c>
      <c r="G24" s="43" t="s">
        <v>20</v>
      </c>
      <c r="H24" s="43" t="s">
        <v>270</v>
      </c>
      <c r="I24" s="43" t="s">
        <v>331</v>
      </c>
      <c r="J24" s="46" t="s">
        <v>770</v>
      </c>
    </row>
    <row r="25" spans="1:10" ht="48">
      <c r="A25" s="43">
        <v>21</v>
      </c>
      <c r="B25" s="43" t="s">
        <v>358</v>
      </c>
      <c r="C25" s="43" t="s">
        <v>351</v>
      </c>
      <c r="D25" s="43" t="s">
        <v>359</v>
      </c>
      <c r="E25" s="43" t="s">
        <v>360</v>
      </c>
      <c r="F25" s="43" t="s">
        <v>739</v>
      </c>
      <c r="G25" s="43" t="s">
        <v>20</v>
      </c>
      <c r="H25" s="43" t="s">
        <v>270</v>
      </c>
      <c r="I25" s="43" t="s">
        <v>331</v>
      </c>
      <c r="J25" s="46" t="s">
        <v>770</v>
      </c>
    </row>
    <row r="26" spans="1:10" ht="60">
      <c r="A26" s="43">
        <v>22</v>
      </c>
      <c r="B26" s="43" t="s">
        <v>549</v>
      </c>
      <c r="C26" s="43" t="s">
        <v>18</v>
      </c>
      <c r="D26" s="43" t="s">
        <v>19</v>
      </c>
      <c r="E26" s="43"/>
      <c r="F26" s="43" t="s">
        <v>639</v>
      </c>
      <c r="G26" s="43" t="s">
        <v>20</v>
      </c>
      <c r="H26" s="44" t="s">
        <v>13</v>
      </c>
      <c r="I26" s="53" t="s">
        <v>762</v>
      </c>
      <c r="J26" s="46" t="s">
        <v>772</v>
      </c>
    </row>
    <row r="27" spans="1:10" ht="60">
      <c r="A27" s="43">
        <v>23</v>
      </c>
      <c r="B27" s="43" t="s">
        <v>551</v>
      </c>
      <c r="C27" s="43" t="s">
        <v>25</v>
      </c>
      <c r="D27" s="43" t="s">
        <v>26</v>
      </c>
      <c r="E27" s="43" t="s">
        <v>27</v>
      </c>
      <c r="F27" s="43" t="s">
        <v>642</v>
      </c>
      <c r="G27" s="43" t="s">
        <v>20</v>
      </c>
      <c r="H27" s="44" t="s">
        <v>13</v>
      </c>
      <c r="I27" s="53" t="s">
        <v>762</v>
      </c>
      <c r="J27" s="46" t="s">
        <v>772</v>
      </c>
    </row>
    <row r="28" spans="1:10" ht="36">
      <c r="A28" s="43">
        <v>24</v>
      </c>
      <c r="B28" s="43" t="s">
        <v>166</v>
      </c>
      <c r="C28" s="54" t="s">
        <v>167</v>
      </c>
      <c r="D28" s="54" t="s">
        <v>168</v>
      </c>
      <c r="E28" s="43" t="s">
        <v>169</v>
      </c>
      <c r="F28" s="43" t="s">
        <v>692</v>
      </c>
      <c r="G28" s="44" t="s">
        <v>20</v>
      </c>
      <c r="H28" s="44" t="s">
        <v>13</v>
      </c>
      <c r="I28" s="43" t="s">
        <v>148</v>
      </c>
      <c r="J28" s="46" t="s">
        <v>772</v>
      </c>
    </row>
    <row r="29" spans="1:10" ht="60">
      <c r="A29" s="43">
        <v>25</v>
      </c>
      <c r="B29" s="43" t="s">
        <v>178</v>
      </c>
      <c r="C29" s="54" t="s">
        <v>179</v>
      </c>
      <c r="D29" s="54" t="s">
        <v>180</v>
      </c>
      <c r="E29" s="43" t="s">
        <v>181</v>
      </c>
      <c r="F29" s="43" t="s">
        <v>695</v>
      </c>
      <c r="G29" s="44" t="s">
        <v>20</v>
      </c>
      <c r="H29" s="44" t="s">
        <v>13</v>
      </c>
      <c r="I29" s="43" t="s">
        <v>148</v>
      </c>
      <c r="J29" s="46" t="s">
        <v>772</v>
      </c>
    </row>
    <row r="30" spans="1:10" ht="60">
      <c r="A30" s="43">
        <v>26</v>
      </c>
      <c r="B30" s="43" t="s">
        <v>553</v>
      </c>
      <c r="C30" s="43" t="s">
        <v>31</v>
      </c>
      <c r="D30" s="43" t="s">
        <v>32</v>
      </c>
      <c r="E30" s="43" t="s">
        <v>33</v>
      </c>
      <c r="F30" s="43" t="s">
        <v>635</v>
      </c>
      <c r="G30" s="43" t="s">
        <v>20</v>
      </c>
      <c r="H30" s="44" t="s">
        <v>13</v>
      </c>
      <c r="I30" s="53" t="s">
        <v>761</v>
      </c>
      <c r="J30" s="46" t="s">
        <v>772</v>
      </c>
    </row>
    <row r="31" spans="1:10" ht="60">
      <c r="A31" s="43">
        <v>27</v>
      </c>
      <c r="B31" s="43" t="s">
        <v>554</v>
      </c>
      <c r="C31" s="43" t="s">
        <v>555</v>
      </c>
      <c r="D31" s="43" t="s">
        <v>556</v>
      </c>
      <c r="E31" s="43" t="s">
        <v>557</v>
      </c>
      <c r="F31" s="43" t="s">
        <v>558</v>
      </c>
      <c r="G31" s="43" t="s">
        <v>763</v>
      </c>
      <c r="H31" s="43" t="s">
        <v>270</v>
      </c>
      <c r="I31" s="43" t="s">
        <v>757</v>
      </c>
      <c r="J31" s="46" t="s">
        <v>769</v>
      </c>
    </row>
    <row r="32" spans="1:10" ht="60">
      <c r="A32" s="43">
        <v>28</v>
      </c>
      <c r="B32" s="43" t="s">
        <v>545</v>
      </c>
      <c r="C32" s="43" t="s">
        <v>767</v>
      </c>
      <c r="D32" s="43" t="s">
        <v>768</v>
      </c>
      <c r="E32" s="43" t="s">
        <v>582</v>
      </c>
      <c r="F32" s="43" t="s">
        <v>583</v>
      </c>
      <c r="G32" s="43" t="s">
        <v>763</v>
      </c>
      <c r="H32" s="43" t="s">
        <v>270</v>
      </c>
      <c r="I32" s="43" t="s">
        <v>759</v>
      </c>
      <c r="J32" s="46" t="s">
        <v>769</v>
      </c>
    </row>
    <row r="33" spans="1:10" ht="36">
      <c r="A33" s="43">
        <v>29</v>
      </c>
      <c r="B33" s="43" t="s">
        <v>259</v>
      </c>
      <c r="C33" s="43" t="s">
        <v>324</v>
      </c>
      <c r="D33" s="43" t="s">
        <v>325</v>
      </c>
      <c r="E33" s="43" t="s">
        <v>326</v>
      </c>
      <c r="F33" s="43" t="s">
        <v>734</v>
      </c>
      <c r="G33" s="45" t="s">
        <v>773</v>
      </c>
      <c r="H33" s="43" t="s">
        <v>270</v>
      </c>
      <c r="I33" s="43" t="s">
        <v>271</v>
      </c>
      <c r="J33" s="46" t="s">
        <v>771</v>
      </c>
    </row>
    <row r="34" spans="1:10" ht="132">
      <c r="A34" s="43">
        <v>30</v>
      </c>
      <c r="B34" s="43" t="s">
        <v>120</v>
      </c>
      <c r="C34" s="45" t="s">
        <v>121</v>
      </c>
      <c r="D34" s="45" t="s">
        <v>122</v>
      </c>
      <c r="E34" s="43" t="s">
        <v>123</v>
      </c>
      <c r="F34" s="45" t="s">
        <v>124</v>
      </c>
      <c r="G34" s="45" t="s">
        <v>773</v>
      </c>
      <c r="H34" s="45" t="s">
        <v>13</v>
      </c>
      <c r="I34" s="43" t="s">
        <v>39</v>
      </c>
      <c r="J34" s="46" t="s">
        <v>772</v>
      </c>
    </row>
    <row r="35" spans="1:10" ht="48">
      <c r="A35" s="43">
        <v>31</v>
      </c>
      <c r="B35" s="43" t="s">
        <v>263</v>
      </c>
      <c r="C35" s="43" t="s">
        <v>244</v>
      </c>
      <c r="D35" s="55" t="s">
        <v>245</v>
      </c>
      <c r="E35" s="43" t="s">
        <v>246</v>
      </c>
      <c r="F35" s="43" t="s">
        <v>716</v>
      </c>
      <c r="G35" s="56" t="s">
        <v>764</v>
      </c>
      <c r="H35" s="44" t="s">
        <v>13</v>
      </c>
      <c r="I35" s="43" t="s">
        <v>14</v>
      </c>
      <c r="J35" s="46" t="s">
        <v>770</v>
      </c>
    </row>
    <row r="36" spans="1:10" ht="48">
      <c r="A36" s="43">
        <v>32</v>
      </c>
      <c r="B36" s="43" t="s">
        <v>297</v>
      </c>
      <c r="C36" s="43" t="s">
        <v>286</v>
      </c>
      <c r="D36" s="57" t="s">
        <v>287</v>
      </c>
      <c r="E36" s="43" t="s">
        <v>288</v>
      </c>
      <c r="F36" s="43" t="s">
        <v>688</v>
      </c>
      <c r="G36" s="58" t="s">
        <v>764</v>
      </c>
      <c r="H36" s="44" t="s">
        <v>13</v>
      </c>
      <c r="I36" s="43" t="s">
        <v>14</v>
      </c>
      <c r="J36" s="46" t="s">
        <v>770</v>
      </c>
    </row>
    <row r="37" spans="1:10" ht="36">
      <c r="A37" s="43">
        <v>33</v>
      </c>
      <c r="B37" s="43" t="s">
        <v>454</v>
      </c>
      <c r="C37" s="43" t="s">
        <v>459</v>
      </c>
      <c r="D37" s="43" t="s">
        <v>460</v>
      </c>
      <c r="E37" s="43" t="s">
        <v>461</v>
      </c>
      <c r="F37" s="43" t="s">
        <v>750</v>
      </c>
      <c r="G37" s="43" t="s">
        <v>462</v>
      </c>
      <c r="H37" s="43" t="s">
        <v>270</v>
      </c>
      <c r="I37" s="43" t="s">
        <v>444</v>
      </c>
      <c r="J37" s="46" t="s">
        <v>770</v>
      </c>
    </row>
    <row r="38" spans="1:10" ht="48">
      <c r="A38" s="43">
        <v>34</v>
      </c>
      <c r="B38" s="43" t="s">
        <v>490</v>
      </c>
      <c r="C38" s="43" t="s">
        <v>495</v>
      </c>
      <c r="D38" s="43" t="s">
        <v>496</v>
      </c>
      <c r="E38" s="43" t="s">
        <v>497</v>
      </c>
      <c r="F38" s="43" t="s">
        <v>680</v>
      </c>
      <c r="G38" s="43" t="s">
        <v>462</v>
      </c>
      <c r="H38" s="43" t="s">
        <v>270</v>
      </c>
      <c r="I38" s="43" t="s">
        <v>498</v>
      </c>
      <c r="J38" s="46" t="s">
        <v>770</v>
      </c>
    </row>
    <row r="39" spans="1:10" ht="48">
      <c r="A39" s="43">
        <v>35</v>
      </c>
      <c r="B39" s="43" t="s">
        <v>507</v>
      </c>
      <c r="C39" s="43" t="s">
        <v>512</v>
      </c>
      <c r="D39" s="43" t="s">
        <v>513</v>
      </c>
      <c r="E39" s="43" t="s">
        <v>514</v>
      </c>
      <c r="F39" s="43" t="s">
        <v>684</v>
      </c>
      <c r="G39" s="43" t="s">
        <v>462</v>
      </c>
      <c r="H39" s="43" t="s">
        <v>270</v>
      </c>
      <c r="I39" s="43" t="s">
        <v>498</v>
      </c>
      <c r="J39" s="46" t="s">
        <v>770</v>
      </c>
    </row>
    <row r="40" spans="1:10" ht="60">
      <c r="A40" s="43">
        <v>36</v>
      </c>
      <c r="B40" s="43" t="s">
        <v>511</v>
      </c>
      <c r="C40" s="43" t="s">
        <v>516</v>
      </c>
      <c r="D40" s="43" t="s">
        <v>517</v>
      </c>
      <c r="E40" s="43" t="s">
        <v>518</v>
      </c>
      <c r="F40" s="43" t="s">
        <v>754</v>
      </c>
      <c r="G40" s="43" t="s">
        <v>462</v>
      </c>
      <c r="H40" s="43" t="s">
        <v>270</v>
      </c>
      <c r="I40" s="43" t="s">
        <v>498</v>
      </c>
      <c r="J40" s="46" t="s">
        <v>770</v>
      </c>
    </row>
    <row r="41" spans="1:10" ht="60">
      <c r="A41" s="43">
        <v>37</v>
      </c>
      <c r="B41" s="43" t="s">
        <v>153</v>
      </c>
      <c r="C41" s="54" t="s">
        <v>154</v>
      </c>
      <c r="D41" s="54" t="s">
        <v>155</v>
      </c>
      <c r="E41" s="43" t="s">
        <v>156</v>
      </c>
      <c r="F41" s="43" t="s">
        <v>157</v>
      </c>
      <c r="G41" s="44" t="s">
        <v>764</v>
      </c>
      <c r="H41" s="44" t="s">
        <v>13</v>
      </c>
      <c r="I41" s="43" t="s">
        <v>148</v>
      </c>
      <c r="J41" s="46" t="s">
        <v>772</v>
      </c>
    </row>
    <row r="42" spans="1:10" ht="48">
      <c r="A42" s="43">
        <v>38</v>
      </c>
      <c r="B42" s="43" t="s">
        <v>162</v>
      </c>
      <c r="C42" s="54" t="s">
        <v>163</v>
      </c>
      <c r="D42" s="54" t="s">
        <v>164</v>
      </c>
      <c r="E42" s="43" t="s">
        <v>165</v>
      </c>
      <c r="F42" s="43" t="s">
        <v>687</v>
      </c>
      <c r="G42" s="44" t="s">
        <v>764</v>
      </c>
      <c r="H42" s="44" t="s">
        <v>13</v>
      </c>
      <c r="I42" s="43" t="s">
        <v>148</v>
      </c>
      <c r="J42" s="46" t="s">
        <v>772</v>
      </c>
    </row>
    <row r="43" spans="1:10" ht="36">
      <c r="A43" s="43">
        <v>39</v>
      </c>
      <c r="B43" s="43" t="s">
        <v>204</v>
      </c>
      <c r="C43" s="54" t="s">
        <v>205</v>
      </c>
      <c r="D43" s="54" t="s">
        <v>206</v>
      </c>
      <c r="E43" s="43" t="s">
        <v>207</v>
      </c>
      <c r="F43" s="43" t="s">
        <v>702</v>
      </c>
      <c r="G43" s="44" t="s">
        <v>764</v>
      </c>
      <c r="H43" s="44" t="s">
        <v>13</v>
      </c>
      <c r="I43" s="43" t="s">
        <v>148</v>
      </c>
      <c r="J43" s="46" t="s">
        <v>772</v>
      </c>
    </row>
    <row r="44" spans="1:10" ht="60">
      <c r="A44" s="43">
        <v>40</v>
      </c>
      <c r="B44" s="43" t="s">
        <v>630</v>
      </c>
      <c r="C44" s="43" t="s">
        <v>631</v>
      </c>
      <c r="D44" s="43" t="s">
        <v>632</v>
      </c>
      <c r="E44" s="43" t="s">
        <v>633</v>
      </c>
      <c r="F44" s="43" t="s">
        <v>634</v>
      </c>
      <c r="G44" s="43" t="s">
        <v>462</v>
      </c>
      <c r="H44" s="43" t="s">
        <v>270</v>
      </c>
      <c r="I44" s="43" t="s">
        <v>759</v>
      </c>
      <c r="J44" s="46" t="s">
        <v>772</v>
      </c>
    </row>
    <row r="45" spans="1:10" ht="36">
      <c r="A45" s="43">
        <v>41</v>
      </c>
      <c r="B45" s="43" t="s">
        <v>621</v>
      </c>
      <c r="C45" s="43" t="s">
        <v>622</v>
      </c>
      <c r="D45" s="43" t="s">
        <v>623</v>
      </c>
      <c r="E45" s="43" t="s">
        <v>624</v>
      </c>
      <c r="F45" s="43" t="s">
        <v>625</v>
      </c>
      <c r="G45" s="43" t="s">
        <v>462</v>
      </c>
      <c r="H45" s="43" t="s">
        <v>270</v>
      </c>
      <c r="I45" s="43" t="s">
        <v>758</v>
      </c>
      <c r="J45" s="46" t="s">
        <v>769</v>
      </c>
    </row>
    <row r="46" spans="1:10" ht="60">
      <c r="A46" s="43">
        <v>42</v>
      </c>
      <c r="B46" s="43" t="s">
        <v>569</v>
      </c>
      <c r="C46" s="43" t="s">
        <v>570</v>
      </c>
      <c r="D46" s="43" t="s">
        <v>571</v>
      </c>
      <c r="E46" s="43" t="s">
        <v>572</v>
      </c>
      <c r="F46" s="43" t="s">
        <v>573</v>
      </c>
      <c r="G46" s="43" t="s">
        <v>462</v>
      </c>
      <c r="H46" s="43" t="s">
        <v>270</v>
      </c>
      <c r="I46" s="43" t="s">
        <v>759</v>
      </c>
      <c r="J46" s="46" t="s">
        <v>769</v>
      </c>
    </row>
    <row r="47" spans="1:10" ht="60">
      <c r="A47" s="43">
        <v>43</v>
      </c>
      <c r="B47" s="43" t="s">
        <v>626</v>
      </c>
      <c r="C47" s="43" t="s">
        <v>627</v>
      </c>
      <c r="D47" s="43" t="s">
        <v>628</v>
      </c>
      <c r="E47" s="43" t="s">
        <v>220</v>
      </c>
      <c r="F47" s="43" t="s">
        <v>629</v>
      </c>
      <c r="G47" s="43" t="s">
        <v>462</v>
      </c>
      <c r="H47" s="43" t="s">
        <v>270</v>
      </c>
      <c r="I47" s="43" t="s">
        <v>759</v>
      </c>
      <c r="J47" s="46" t="s">
        <v>769</v>
      </c>
    </row>
    <row r="48" spans="1:10" ht="36">
      <c r="A48" s="43">
        <v>44</v>
      </c>
      <c r="B48" s="43" t="s">
        <v>355</v>
      </c>
      <c r="C48" s="43" t="s">
        <v>351</v>
      </c>
      <c r="D48" s="43" t="s">
        <v>356</v>
      </c>
      <c r="E48" s="43" t="s">
        <v>357</v>
      </c>
      <c r="F48" s="43" t="s">
        <v>738</v>
      </c>
      <c r="G48" s="43" t="s">
        <v>24</v>
      </c>
      <c r="H48" s="43" t="s">
        <v>270</v>
      </c>
      <c r="I48" s="43" t="s">
        <v>331</v>
      </c>
      <c r="J48" s="46" t="s">
        <v>770</v>
      </c>
    </row>
    <row r="49" spans="1:10" ht="48">
      <c r="A49" s="43">
        <v>45</v>
      </c>
      <c r="B49" s="43" t="s">
        <v>277</v>
      </c>
      <c r="C49" s="43" t="s">
        <v>260</v>
      </c>
      <c r="D49" s="59" t="s">
        <v>261</v>
      </c>
      <c r="E49" s="43" t="s">
        <v>262</v>
      </c>
      <c r="F49" s="43" t="s">
        <v>720</v>
      </c>
      <c r="G49" s="60" t="s">
        <v>24</v>
      </c>
      <c r="H49" s="44" t="s">
        <v>13</v>
      </c>
      <c r="I49" s="43" t="s">
        <v>14</v>
      </c>
      <c r="J49" s="46" t="s">
        <v>770</v>
      </c>
    </row>
    <row r="50" spans="1:10" ht="36">
      <c r="A50" s="43">
        <v>46</v>
      </c>
      <c r="B50" s="43" t="s">
        <v>394</v>
      </c>
      <c r="C50" s="43" t="s">
        <v>397</v>
      </c>
      <c r="D50" s="43" t="s">
        <v>398</v>
      </c>
      <c r="E50" s="43" t="s">
        <v>399</v>
      </c>
      <c r="F50" s="43" t="s">
        <v>667</v>
      </c>
      <c r="G50" s="43" t="s">
        <v>24</v>
      </c>
      <c r="H50" s="43" t="s">
        <v>270</v>
      </c>
      <c r="I50" s="43" t="s">
        <v>364</v>
      </c>
      <c r="J50" s="46" t="s">
        <v>770</v>
      </c>
    </row>
    <row r="51" spans="1:10" ht="36">
      <c r="A51" s="43">
        <v>47</v>
      </c>
      <c r="B51" s="43" t="s">
        <v>400</v>
      </c>
      <c r="C51" s="43" t="s">
        <v>401</v>
      </c>
      <c r="D51" s="43" t="s">
        <v>405</v>
      </c>
      <c r="E51" s="43" t="s">
        <v>406</v>
      </c>
      <c r="F51" s="43" t="s">
        <v>741</v>
      </c>
      <c r="G51" s="43" t="s">
        <v>24</v>
      </c>
      <c r="H51" s="43" t="s">
        <v>270</v>
      </c>
      <c r="I51" s="43" t="s">
        <v>364</v>
      </c>
      <c r="J51" s="46" t="s">
        <v>770</v>
      </c>
    </row>
    <row r="52" spans="1:10" ht="60">
      <c r="A52" s="43">
        <v>48</v>
      </c>
      <c r="B52" s="43" t="s">
        <v>550</v>
      </c>
      <c r="C52" s="43" t="s">
        <v>21</v>
      </c>
      <c r="D52" s="43" t="s">
        <v>22</v>
      </c>
      <c r="E52" s="43" t="s">
        <v>23</v>
      </c>
      <c r="F52" s="43" t="s">
        <v>640</v>
      </c>
      <c r="G52" s="43" t="s">
        <v>24</v>
      </c>
      <c r="H52" s="44" t="s">
        <v>13</v>
      </c>
      <c r="I52" s="53" t="s">
        <v>762</v>
      </c>
      <c r="J52" s="46" t="s">
        <v>772</v>
      </c>
    </row>
    <row r="53" spans="1:10" ht="60">
      <c r="A53" s="43">
        <v>49</v>
      </c>
      <c r="B53" s="43" t="s">
        <v>552</v>
      </c>
      <c r="C53" s="43" t="s">
        <v>28</v>
      </c>
      <c r="D53" s="43" t="s">
        <v>29</v>
      </c>
      <c r="E53" s="43" t="s">
        <v>30</v>
      </c>
      <c r="F53" s="43" t="s">
        <v>641</v>
      </c>
      <c r="G53" s="43" t="s">
        <v>24</v>
      </c>
      <c r="H53" s="44" t="s">
        <v>13</v>
      </c>
      <c r="I53" s="53" t="s">
        <v>762</v>
      </c>
      <c r="J53" s="46" t="s">
        <v>772</v>
      </c>
    </row>
    <row r="54" spans="1:10" ht="60">
      <c r="A54" s="43">
        <v>50</v>
      </c>
      <c r="B54" s="43" t="s">
        <v>233</v>
      </c>
      <c r="C54" s="43" t="s">
        <v>711</v>
      </c>
      <c r="D54" s="61" t="s">
        <v>234</v>
      </c>
      <c r="E54" s="43" t="s">
        <v>235</v>
      </c>
      <c r="F54" s="43" t="s">
        <v>712</v>
      </c>
      <c r="G54" s="62" t="s">
        <v>24</v>
      </c>
      <c r="H54" s="44" t="s">
        <v>13</v>
      </c>
      <c r="I54" s="43" t="s">
        <v>212</v>
      </c>
      <c r="J54" s="46" t="s">
        <v>772</v>
      </c>
    </row>
    <row r="55" spans="1:10" ht="72">
      <c r="A55" s="43">
        <v>51</v>
      </c>
      <c r="B55" s="43" t="s">
        <v>373</v>
      </c>
      <c r="C55" s="43" t="s">
        <v>376</v>
      </c>
      <c r="D55" s="43" t="s">
        <v>377</v>
      </c>
      <c r="E55" s="43" t="s">
        <v>378</v>
      </c>
      <c r="F55" s="43" t="s">
        <v>661</v>
      </c>
      <c r="G55" s="43" t="s">
        <v>379</v>
      </c>
      <c r="H55" s="43" t="s">
        <v>270</v>
      </c>
      <c r="I55" s="43" t="s">
        <v>364</v>
      </c>
      <c r="J55" s="46" t="s">
        <v>770</v>
      </c>
    </row>
    <row r="56" spans="1:10" ht="36">
      <c r="A56" s="43">
        <v>52</v>
      </c>
      <c r="B56" s="43" t="s">
        <v>458</v>
      </c>
      <c r="C56" s="43" t="s">
        <v>464</v>
      </c>
      <c r="D56" s="43" t="s">
        <v>465</v>
      </c>
      <c r="E56" s="43" t="s">
        <v>466</v>
      </c>
      <c r="F56" s="43" t="s">
        <v>674</v>
      </c>
      <c r="G56" s="43" t="s">
        <v>379</v>
      </c>
      <c r="H56" s="43" t="s">
        <v>270</v>
      </c>
      <c r="I56" s="43" t="s">
        <v>444</v>
      </c>
      <c r="J56" s="46" t="s">
        <v>770</v>
      </c>
    </row>
    <row r="57" spans="1:10" ht="72">
      <c r="A57" s="43">
        <v>53</v>
      </c>
      <c r="B57" s="43" t="s">
        <v>488</v>
      </c>
      <c r="C57" s="43" t="s">
        <v>491</v>
      </c>
      <c r="D57" s="43" t="s">
        <v>492</v>
      </c>
      <c r="E57" s="43" t="s">
        <v>493</v>
      </c>
      <c r="F57" s="43" t="s">
        <v>679</v>
      </c>
      <c r="G57" s="43" t="s">
        <v>379</v>
      </c>
      <c r="H57" s="43" t="s">
        <v>270</v>
      </c>
      <c r="I57" s="43" t="s">
        <v>444</v>
      </c>
      <c r="J57" s="46" t="s">
        <v>770</v>
      </c>
    </row>
    <row r="58" spans="1:10" ht="48">
      <c r="A58" s="43">
        <v>54</v>
      </c>
      <c r="B58" s="43" t="s">
        <v>305</v>
      </c>
      <c r="C58" s="43" t="s">
        <v>294</v>
      </c>
      <c r="D58" s="63" t="s">
        <v>295</v>
      </c>
      <c r="E58" s="43" t="s">
        <v>296</v>
      </c>
      <c r="F58" s="43" t="s">
        <v>728</v>
      </c>
      <c r="G58" s="64" t="s">
        <v>12</v>
      </c>
      <c r="H58" s="44" t="s">
        <v>13</v>
      </c>
      <c r="I58" s="43" t="s">
        <v>14</v>
      </c>
      <c r="J58" s="46" t="s">
        <v>770</v>
      </c>
    </row>
    <row r="59" spans="1:10" ht="48">
      <c r="A59" s="43">
        <v>55</v>
      </c>
      <c r="B59" s="43" t="s">
        <v>308</v>
      </c>
      <c r="C59" s="43" t="s">
        <v>298</v>
      </c>
      <c r="D59" s="63" t="s">
        <v>299</v>
      </c>
      <c r="E59" s="43" t="s">
        <v>300</v>
      </c>
      <c r="F59" s="43" t="s">
        <v>729</v>
      </c>
      <c r="G59" s="64" t="s">
        <v>12</v>
      </c>
      <c r="H59" s="44" t="s">
        <v>13</v>
      </c>
      <c r="I59" s="43" t="s">
        <v>14</v>
      </c>
      <c r="J59" s="46" t="s">
        <v>770</v>
      </c>
    </row>
    <row r="60" spans="1:10" ht="60">
      <c r="A60" s="43">
        <v>56</v>
      </c>
      <c r="B60" s="43" t="s">
        <v>547</v>
      </c>
      <c r="C60" s="43" t="s">
        <v>9</v>
      </c>
      <c r="D60" s="43" t="s">
        <v>10</v>
      </c>
      <c r="E60" s="43" t="s">
        <v>11</v>
      </c>
      <c r="F60" s="43" t="s">
        <v>636</v>
      </c>
      <c r="G60" s="43" t="s">
        <v>12</v>
      </c>
      <c r="H60" s="44" t="s">
        <v>13</v>
      </c>
      <c r="I60" s="53" t="s">
        <v>762</v>
      </c>
      <c r="J60" s="46" t="s">
        <v>772</v>
      </c>
    </row>
    <row r="61" spans="1:10" ht="60">
      <c r="A61" s="43">
        <v>57</v>
      </c>
      <c r="B61" s="43" t="s">
        <v>643</v>
      </c>
      <c r="C61" s="43" t="s">
        <v>644</v>
      </c>
      <c r="D61" s="43" t="s">
        <v>645</v>
      </c>
      <c r="E61" s="43" t="s">
        <v>646</v>
      </c>
      <c r="F61" s="43" t="s">
        <v>647</v>
      </c>
      <c r="G61" s="43" t="s">
        <v>12</v>
      </c>
      <c r="H61" s="43" t="s">
        <v>270</v>
      </c>
      <c r="I61" s="43" t="s">
        <v>759</v>
      </c>
      <c r="J61" s="46" t="s">
        <v>772</v>
      </c>
    </row>
    <row r="62" spans="1:10" ht="48">
      <c r="A62" s="43">
        <v>58</v>
      </c>
      <c r="B62" s="43" t="s">
        <v>597</v>
      </c>
      <c r="C62" s="43" t="s">
        <v>598</v>
      </c>
      <c r="D62" s="43" t="s">
        <v>599</v>
      </c>
      <c r="E62" s="43" t="s">
        <v>600</v>
      </c>
      <c r="F62" s="43" t="s">
        <v>601</v>
      </c>
      <c r="G62" s="43" t="s">
        <v>12</v>
      </c>
      <c r="H62" s="43" t="s">
        <v>270</v>
      </c>
      <c r="I62" s="43" t="s">
        <v>757</v>
      </c>
      <c r="J62" s="46" t="s">
        <v>769</v>
      </c>
    </row>
    <row r="63" spans="1:10" ht="60">
      <c r="A63" s="43">
        <v>59</v>
      </c>
      <c r="B63" s="43" t="s">
        <v>293</v>
      </c>
      <c r="C63" s="43" t="s">
        <v>282</v>
      </c>
      <c r="D63" s="65" t="s">
        <v>283</v>
      </c>
      <c r="E63" s="66"/>
      <c r="F63" s="43" t="s">
        <v>726</v>
      </c>
      <c r="G63" s="67" t="s">
        <v>284</v>
      </c>
      <c r="H63" s="44" t="s">
        <v>13</v>
      </c>
      <c r="I63" s="43" t="s">
        <v>14</v>
      </c>
      <c r="J63" s="46" t="s">
        <v>770</v>
      </c>
    </row>
    <row r="64" spans="1:10" ht="60">
      <c r="A64" s="43">
        <v>60</v>
      </c>
      <c r="B64" s="43" t="s">
        <v>440</v>
      </c>
      <c r="C64" s="43" t="s">
        <v>446</v>
      </c>
      <c r="D64" s="43" t="s">
        <v>447</v>
      </c>
      <c r="E64" s="43" t="s">
        <v>448</v>
      </c>
      <c r="F64" s="43" t="s">
        <v>748</v>
      </c>
      <c r="G64" s="43" t="s">
        <v>449</v>
      </c>
      <c r="H64" s="43" t="s">
        <v>270</v>
      </c>
      <c r="I64" s="43" t="s">
        <v>444</v>
      </c>
      <c r="J64" s="46" t="s">
        <v>770</v>
      </c>
    </row>
    <row r="65" spans="1:10" ht="48">
      <c r="A65" s="43">
        <v>61</v>
      </c>
      <c r="B65" s="43" t="s">
        <v>519</v>
      </c>
      <c r="C65" s="43" t="s">
        <v>523</v>
      </c>
      <c r="D65" s="43" t="s">
        <v>524</v>
      </c>
      <c r="E65" s="43" t="s">
        <v>220</v>
      </c>
      <c r="F65" s="43" t="s">
        <v>685</v>
      </c>
      <c r="G65" s="43" t="s">
        <v>449</v>
      </c>
      <c r="H65" s="43" t="s">
        <v>270</v>
      </c>
      <c r="I65" s="43" t="s">
        <v>498</v>
      </c>
      <c r="J65" s="46" t="s">
        <v>770</v>
      </c>
    </row>
    <row r="66" spans="1:10" ht="36">
      <c r="A66" s="43">
        <v>62</v>
      </c>
      <c r="B66" s="43" t="s">
        <v>174</v>
      </c>
      <c r="C66" s="54" t="s">
        <v>175</v>
      </c>
      <c r="D66" s="54" t="s">
        <v>176</v>
      </c>
      <c r="E66" s="43" t="s">
        <v>177</v>
      </c>
      <c r="F66" s="43" t="s">
        <v>694</v>
      </c>
      <c r="G66" s="43" t="s">
        <v>449</v>
      </c>
      <c r="H66" s="44" t="s">
        <v>13</v>
      </c>
      <c r="I66" s="43" t="s">
        <v>148</v>
      </c>
      <c r="J66" s="46" t="s">
        <v>772</v>
      </c>
    </row>
    <row r="67" spans="1:10" ht="60">
      <c r="A67" s="43">
        <v>63</v>
      </c>
      <c r="B67" s="43" t="s">
        <v>111</v>
      </c>
      <c r="C67" s="45" t="s">
        <v>112</v>
      </c>
      <c r="D67" s="45" t="s">
        <v>113</v>
      </c>
      <c r="E67" s="43" t="s">
        <v>114</v>
      </c>
      <c r="F67" s="45" t="s">
        <v>115</v>
      </c>
      <c r="G67" s="43" t="s">
        <v>449</v>
      </c>
      <c r="H67" s="45" t="s">
        <v>13</v>
      </c>
      <c r="I67" s="43" t="s">
        <v>39</v>
      </c>
      <c r="J67" s="46" t="s">
        <v>772</v>
      </c>
    </row>
    <row r="68" spans="1:10" ht="120">
      <c r="A68" s="43">
        <v>64</v>
      </c>
      <c r="B68" s="43" t="s">
        <v>445</v>
      </c>
      <c r="C68" s="43" t="s">
        <v>451</v>
      </c>
      <c r="D68" s="43" t="s">
        <v>452</v>
      </c>
      <c r="E68" s="43" t="s">
        <v>453</v>
      </c>
      <c r="F68" s="43" t="s">
        <v>749</v>
      </c>
      <c r="G68" s="43" t="s">
        <v>139</v>
      </c>
      <c r="H68" s="43" t="s">
        <v>270</v>
      </c>
      <c r="I68" s="43" t="s">
        <v>444</v>
      </c>
      <c r="J68" s="46" t="s">
        <v>770</v>
      </c>
    </row>
    <row r="69" spans="1:10" ht="36">
      <c r="A69" s="43">
        <v>65</v>
      </c>
      <c r="B69" s="43" t="s">
        <v>481</v>
      </c>
      <c r="C69" s="43" t="s">
        <v>485</v>
      </c>
      <c r="D69" s="43" t="s">
        <v>486</v>
      </c>
      <c r="E69" s="43" t="s">
        <v>487</v>
      </c>
      <c r="F69" s="43" t="s">
        <v>678</v>
      </c>
      <c r="G69" s="43" t="s">
        <v>139</v>
      </c>
      <c r="H69" s="43" t="s">
        <v>270</v>
      </c>
      <c r="I69" s="43" t="s">
        <v>444</v>
      </c>
      <c r="J69" s="46" t="s">
        <v>770</v>
      </c>
    </row>
    <row r="70" spans="1:10" ht="48">
      <c r="A70" s="43">
        <v>66</v>
      </c>
      <c r="B70" s="43" t="s">
        <v>274</v>
      </c>
      <c r="C70" s="43" t="s">
        <v>257</v>
      </c>
      <c r="D70" s="59" t="s">
        <v>258</v>
      </c>
      <c r="E70" s="43" t="s">
        <v>23</v>
      </c>
      <c r="F70" s="43" t="s">
        <v>719</v>
      </c>
      <c r="G70" s="45" t="s">
        <v>139</v>
      </c>
      <c r="H70" s="44" t="s">
        <v>13</v>
      </c>
      <c r="I70" s="43" t="s">
        <v>14</v>
      </c>
      <c r="J70" s="46" t="s">
        <v>770</v>
      </c>
    </row>
    <row r="71" spans="1:10" ht="36">
      <c r="A71" s="43">
        <v>67</v>
      </c>
      <c r="B71" s="43" t="s">
        <v>252</v>
      </c>
      <c r="C71" s="43" t="s">
        <v>316</v>
      </c>
      <c r="D71" s="43" t="s">
        <v>317</v>
      </c>
      <c r="E71" s="43" t="s">
        <v>318</v>
      </c>
      <c r="F71" s="43" t="s">
        <v>732</v>
      </c>
      <c r="G71" s="43" t="s">
        <v>139</v>
      </c>
      <c r="H71" s="43" t="s">
        <v>270</v>
      </c>
      <c r="I71" s="43" t="s">
        <v>271</v>
      </c>
      <c r="J71" s="46" t="s">
        <v>772</v>
      </c>
    </row>
    <row r="72" spans="1:10" ht="36">
      <c r="A72" s="43">
        <v>68</v>
      </c>
      <c r="B72" s="43" t="s">
        <v>134</v>
      </c>
      <c r="C72" s="45" t="s">
        <v>135</v>
      </c>
      <c r="D72" s="45" t="s">
        <v>136</v>
      </c>
      <c r="E72" s="43" t="s">
        <v>137</v>
      </c>
      <c r="F72" s="45" t="s">
        <v>138</v>
      </c>
      <c r="G72" s="45" t="s">
        <v>139</v>
      </c>
      <c r="H72" s="44" t="s">
        <v>13</v>
      </c>
      <c r="I72" s="43" t="s">
        <v>39</v>
      </c>
      <c r="J72" s="46" t="s">
        <v>772</v>
      </c>
    </row>
    <row r="73" spans="1:10" ht="48">
      <c r="A73" s="43">
        <v>69</v>
      </c>
      <c r="B73" s="43" t="s">
        <v>272</v>
      </c>
      <c r="C73" s="43" t="s">
        <v>253</v>
      </c>
      <c r="D73" s="59" t="s">
        <v>254</v>
      </c>
      <c r="E73" s="43" t="s">
        <v>181</v>
      </c>
      <c r="F73" s="43" t="s">
        <v>718</v>
      </c>
      <c r="G73" s="60" t="s">
        <v>255</v>
      </c>
      <c r="H73" s="44" t="s">
        <v>13</v>
      </c>
      <c r="I73" s="43" t="s">
        <v>14</v>
      </c>
      <c r="J73" s="46" t="s">
        <v>770</v>
      </c>
    </row>
    <row r="74" spans="1:10" ht="36">
      <c r="A74" s="43">
        <v>70</v>
      </c>
      <c r="B74" s="43" t="s">
        <v>414</v>
      </c>
      <c r="C74" s="43" t="s">
        <v>419</v>
      </c>
      <c r="D74" s="43" t="s">
        <v>420</v>
      </c>
      <c r="E74" s="43" t="s">
        <v>421</v>
      </c>
      <c r="F74" s="43" t="s">
        <v>668</v>
      </c>
      <c r="G74" s="43" t="s">
        <v>255</v>
      </c>
      <c r="H74" s="43" t="s">
        <v>270</v>
      </c>
      <c r="I74" s="43" t="s">
        <v>364</v>
      </c>
      <c r="J74" s="46" t="s">
        <v>770</v>
      </c>
    </row>
    <row r="75" spans="1:10" ht="36">
      <c r="A75" s="43">
        <v>71</v>
      </c>
      <c r="B75" s="43" t="s">
        <v>323</v>
      </c>
      <c r="C75" s="43" t="s">
        <v>312</v>
      </c>
      <c r="D75" s="43" t="s">
        <v>313</v>
      </c>
      <c r="E75" s="43" t="s">
        <v>314</v>
      </c>
      <c r="F75" s="43" t="s">
        <v>731</v>
      </c>
      <c r="G75" s="43" t="s">
        <v>17</v>
      </c>
      <c r="H75" s="43" t="s">
        <v>270</v>
      </c>
      <c r="I75" s="43" t="s">
        <v>304</v>
      </c>
      <c r="J75" s="46" t="s">
        <v>770</v>
      </c>
    </row>
    <row r="76" spans="1:10" ht="48">
      <c r="A76" s="43">
        <v>72</v>
      </c>
      <c r="B76" s="43" t="s">
        <v>281</v>
      </c>
      <c r="C76" s="43" t="s">
        <v>264</v>
      </c>
      <c r="D76" s="68" t="s">
        <v>265</v>
      </c>
      <c r="E76" s="43" t="s">
        <v>180</v>
      </c>
      <c r="F76" s="43" t="s">
        <v>721</v>
      </c>
      <c r="G76" s="69" t="s">
        <v>17</v>
      </c>
      <c r="H76" s="44" t="s">
        <v>13</v>
      </c>
      <c r="I76" s="43" t="s">
        <v>14</v>
      </c>
      <c r="J76" s="46" t="s">
        <v>770</v>
      </c>
    </row>
    <row r="77" spans="1:10" ht="36">
      <c r="A77" s="43">
        <v>73</v>
      </c>
      <c r="B77" s="43" t="s">
        <v>375</v>
      </c>
      <c r="C77" s="43" t="s">
        <v>381</v>
      </c>
      <c r="D77" s="43" t="s">
        <v>382</v>
      </c>
      <c r="E77" s="43" t="s">
        <v>383</v>
      </c>
      <c r="F77" s="43" t="s">
        <v>662</v>
      </c>
      <c r="G77" s="43" t="s">
        <v>17</v>
      </c>
      <c r="H77" s="43" t="s">
        <v>270</v>
      </c>
      <c r="I77" s="43" t="s">
        <v>364</v>
      </c>
      <c r="J77" s="46" t="s">
        <v>770</v>
      </c>
    </row>
    <row r="78" spans="1:10" ht="36">
      <c r="A78" s="43">
        <v>74</v>
      </c>
      <c r="B78" s="43" t="s">
        <v>450</v>
      </c>
      <c r="C78" s="43" t="s">
        <v>455</v>
      </c>
      <c r="D78" s="43" t="s">
        <v>456</v>
      </c>
      <c r="E78" s="43" t="s">
        <v>457</v>
      </c>
      <c r="F78" s="43" t="s">
        <v>673</v>
      </c>
      <c r="G78" s="43" t="s">
        <v>17</v>
      </c>
      <c r="H78" s="43" t="s">
        <v>270</v>
      </c>
      <c r="I78" s="43" t="s">
        <v>444</v>
      </c>
      <c r="J78" s="46" t="s">
        <v>770</v>
      </c>
    </row>
    <row r="79" spans="1:10" ht="36">
      <c r="A79" s="43">
        <v>75</v>
      </c>
      <c r="B79" s="43" t="s">
        <v>474</v>
      </c>
      <c r="C79" s="43" t="s">
        <v>478</v>
      </c>
      <c r="D79" s="43" t="s">
        <v>479</v>
      </c>
      <c r="E79" s="43" t="s">
        <v>480</v>
      </c>
      <c r="F79" s="43" t="s">
        <v>676</v>
      </c>
      <c r="G79" s="43" t="s">
        <v>17</v>
      </c>
      <c r="H79" s="43" t="s">
        <v>270</v>
      </c>
      <c r="I79" s="43" t="s">
        <v>444</v>
      </c>
      <c r="J79" s="46" t="s">
        <v>770</v>
      </c>
    </row>
    <row r="80" spans="1:10" ht="48">
      <c r="A80" s="43">
        <v>76</v>
      </c>
      <c r="B80" s="43" t="s">
        <v>494</v>
      </c>
      <c r="C80" s="43" t="s">
        <v>500</v>
      </c>
      <c r="D80" s="43" t="s">
        <v>501</v>
      </c>
      <c r="E80" s="43" t="s">
        <v>502</v>
      </c>
      <c r="F80" s="43" t="s">
        <v>681</v>
      </c>
      <c r="G80" s="43" t="s">
        <v>17</v>
      </c>
      <c r="H80" s="43" t="s">
        <v>270</v>
      </c>
      <c r="I80" s="43" t="s">
        <v>498</v>
      </c>
      <c r="J80" s="46" t="s">
        <v>770</v>
      </c>
    </row>
    <row r="81" spans="1:10" ht="48">
      <c r="A81" s="43">
        <v>77</v>
      </c>
      <c r="B81" s="43" t="s">
        <v>522</v>
      </c>
      <c r="C81" s="43" t="s">
        <v>526</v>
      </c>
      <c r="D81" s="43" t="s">
        <v>527</v>
      </c>
      <c r="E81" s="43" t="s">
        <v>528</v>
      </c>
      <c r="F81" s="43" t="s">
        <v>686</v>
      </c>
      <c r="G81" s="43" t="s">
        <v>17</v>
      </c>
      <c r="H81" s="43" t="s">
        <v>270</v>
      </c>
      <c r="I81" s="43" t="s">
        <v>498</v>
      </c>
      <c r="J81" s="46" t="s">
        <v>770</v>
      </c>
    </row>
    <row r="82" spans="1:10" ht="36">
      <c r="A82" s="43">
        <v>78</v>
      </c>
      <c r="B82" s="43" t="s">
        <v>247</v>
      </c>
      <c r="C82" s="43" t="s">
        <v>267</v>
      </c>
      <c r="D82" s="43" t="s">
        <v>268</v>
      </c>
      <c r="E82" s="43" t="s">
        <v>269</v>
      </c>
      <c r="F82" s="43" t="s">
        <v>722</v>
      </c>
      <c r="G82" s="43" t="s">
        <v>17</v>
      </c>
      <c r="H82" s="43" t="s">
        <v>270</v>
      </c>
      <c r="I82" s="43" t="s">
        <v>271</v>
      </c>
      <c r="J82" s="46" t="s">
        <v>772</v>
      </c>
    </row>
    <row r="83" spans="1:10" ht="60">
      <c r="A83" s="43">
        <v>79</v>
      </c>
      <c r="B83" s="43" t="s">
        <v>548</v>
      </c>
      <c r="C83" s="43" t="s">
        <v>15</v>
      </c>
      <c r="D83" s="43" t="s">
        <v>637</v>
      </c>
      <c r="E83" s="43" t="s">
        <v>16</v>
      </c>
      <c r="F83" s="43" t="s">
        <v>638</v>
      </c>
      <c r="G83" s="43" t="s">
        <v>17</v>
      </c>
      <c r="H83" s="44" t="s">
        <v>13</v>
      </c>
      <c r="I83" s="53" t="s">
        <v>762</v>
      </c>
      <c r="J83" s="46" t="s">
        <v>772</v>
      </c>
    </row>
    <row r="84" spans="1:10" ht="48">
      <c r="A84" s="43">
        <v>80</v>
      </c>
      <c r="B84" s="43" t="s">
        <v>158</v>
      </c>
      <c r="C84" s="54" t="s">
        <v>159</v>
      </c>
      <c r="D84" s="54" t="s">
        <v>160</v>
      </c>
      <c r="E84" s="43" t="s">
        <v>161</v>
      </c>
      <c r="F84" s="43" t="s">
        <v>691</v>
      </c>
      <c r="G84" s="44" t="s">
        <v>17</v>
      </c>
      <c r="H84" s="44" t="s">
        <v>13</v>
      </c>
      <c r="I84" s="43" t="s">
        <v>148</v>
      </c>
      <c r="J84" s="46" t="s">
        <v>772</v>
      </c>
    </row>
    <row r="85" spans="1:10" ht="36">
      <c r="A85" s="43">
        <v>81</v>
      </c>
      <c r="B85" s="43" t="s">
        <v>190</v>
      </c>
      <c r="C85" s="54" t="s">
        <v>191</v>
      </c>
      <c r="D85" s="54" t="s">
        <v>192</v>
      </c>
      <c r="E85" s="43" t="s">
        <v>23</v>
      </c>
      <c r="F85" s="43" t="s">
        <v>698</v>
      </c>
      <c r="G85" s="44" t="s">
        <v>17</v>
      </c>
      <c r="H85" s="44" t="s">
        <v>13</v>
      </c>
      <c r="I85" s="43" t="s">
        <v>148</v>
      </c>
      <c r="J85" s="46" t="s">
        <v>772</v>
      </c>
    </row>
    <row r="86" spans="1:10" ht="36">
      <c r="A86" s="43">
        <v>82</v>
      </c>
      <c r="B86" s="43" t="s">
        <v>40</v>
      </c>
      <c r="C86" s="45" t="s">
        <v>41</v>
      </c>
      <c r="D86" s="45" t="s">
        <v>42</v>
      </c>
      <c r="E86" s="43" t="s">
        <v>43</v>
      </c>
      <c r="F86" s="45" t="s">
        <v>44</v>
      </c>
      <c r="G86" s="45" t="s">
        <v>17</v>
      </c>
      <c r="H86" s="45" t="s">
        <v>13</v>
      </c>
      <c r="I86" s="43" t="s">
        <v>39</v>
      </c>
      <c r="J86" s="46" t="s">
        <v>772</v>
      </c>
    </row>
    <row r="87" spans="1:10" ht="36">
      <c r="A87" s="43">
        <v>83</v>
      </c>
      <c r="B87" s="43" t="s">
        <v>208</v>
      </c>
      <c r="C87" s="43" t="s">
        <v>209</v>
      </c>
      <c r="D87" s="70" t="s">
        <v>210</v>
      </c>
      <c r="E87" s="43" t="s">
        <v>211</v>
      </c>
      <c r="F87" s="43" t="s">
        <v>703</v>
      </c>
      <c r="G87" s="71" t="s">
        <v>17</v>
      </c>
      <c r="H87" s="44" t="s">
        <v>13</v>
      </c>
      <c r="I87" s="43" t="s">
        <v>212</v>
      </c>
      <c r="J87" s="46" t="s">
        <v>772</v>
      </c>
    </row>
    <row r="88" spans="1:10" ht="36">
      <c r="A88" s="43">
        <v>84</v>
      </c>
      <c r="B88" s="43" t="s">
        <v>224</v>
      </c>
      <c r="C88" s="43" t="s">
        <v>225</v>
      </c>
      <c r="D88" s="51" t="s">
        <v>226</v>
      </c>
      <c r="E88" s="43" t="s">
        <v>227</v>
      </c>
      <c r="F88" s="43" t="s">
        <v>707</v>
      </c>
      <c r="G88" s="52" t="s">
        <v>17</v>
      </c>
      <c r="H88" s="44" t="s">
        <v>13</v>
      </c>
      <c r="I88" s="43" t="s">
        <v>212</v>
      </c>
      <c r="J88" s="46" t="s">
        <v>772</v>
      </c>
    </row>
    <row r="89" spans="1:10" ht="48">
      <c r="A89" s="43">
        <v>85</v>
      </c>
      <c r="B89" s="43" t="s">
        <v>230</v>
      </c>
      <c r="C89" s="43" t="s">
        <v>709</v>
      </c>
      <c r="D89" s="61" t="s">
        <v>231</v>
      </c>
      <c r="E89" s="43" t="s">
        <v>232</v>
      </c>
      <c r="F89" s="43" t="s">
        <v>710</v>
      </c>
      <c r="G89" s="62" t="s">
        <v>17</v>
      </c>
      <c r="H89" s="44" t="s">
        <v>13</v>
      </c>
      <c r="I89" s="43" t="s">
        <v>212</v>
      </c>
      <c r="J89" s="46" t="s">
        <v>772</v>
      </c>
    </row>
    <row r="90" spans="1:10" ht="60">
      <c r="A90" s="43">
        <v>86</v>
      </c>
      <c r="B90" s="43" t="s">
        <v>236</v>
      </c>
      <c r="C90" s="43" t="s">
        <v>713</v>
      </c>
      <c r="D90" s="61" t="s">
        <v>237</v>
      </c>
      <c r="E90" s="43" t="s">
        <v>238</v>
      </c>
      <c r="F90" s="43" t="s">
        <v>714</v>
      </c>
      <c r="G90" s="62" t="s">
        <v>17</v>
      </c>
      <c r="H90" s="44" t="s">
        <v>13</v>
      </c>
      <c r="I90" s="43" t="s">
        <v>212</v>
      </c>
      <c r="J90" s="46" t="s">
        <v>772</v>
      </c>
    </row>
    <row r="91" spans="1:10" ht="36">
      <c r="A91" s="43">
        <v>87</v>
      </c>
      <c r="B91" s="43" t="s">
        <v>559</v>
      </c>
      <c r="C91" s="43" t="s">
        <v>560</v>
      </c>
      <c r="D91" s="43" t="s">
        <v>561</v>
      </c>
      <c r="E91" s="43" t="s">
        <v>562</v>
      </c>
      <c r="F91" s="43" t="s">
        <v>563</v>
      </c>
      <c r="G91" s="43" t="s">
        <v>17</v>
      </c>
      <c r="H91" s="43" t="s">
        <v>270</v>
      </c>
      <c r="I91" s="43" t="s">
        <v>757</v>
      </c>
      <c r="J91" s="46" t="s">
        <v>769</v>
      </c>
    </row>
    <row r="92" spans="1:10" ht="60">
      <c r="A92" s="43">
        <v>88</v>
      </c>
      <c r="B92" s="43" t="s">
        <v>546</v>
      </c>
      <c r="C92" s="43" t="s">
        <v>579</v>
      </c>
      <c r="D92" s="43" t="s">
        <v>580</v>
      </c>
      <c r="E92" s="43"/>
      <c r="F92" s="43" t="s">
        <v>581</v>
      </c>
      <c r="G92" s="43" t="s">
        <v>17</v>
      </c>
      <c r="H92" s="43" t="s">
        <v>270</v>
      </c>
      <c r="I92" s="43" t="s">
        <v>759</v>
      </c>
      <c r="J92" s="46" t="s">
        <v>769</v>
      </c>
    </row>
    <row r="93" spans="1:10" ht="36">
      <c r="A93" s="43">
        <v>89</v>
      </c>
      <c r="B93" s="43" t="s">
        <v>350</v>
      </c>
      <c r="C93" s="43" t="s">
        <v>351</v>
      </c>
      <c r="D93" s="43" t="s">
        <v>352</v>
      </c>
      <c r="E93" s="43" t="s">
        <v>353</v>
      </c>
      <c r="F93" s="43" t="s">
        <v>737</v>
      </c>
      <c r="G93" s="43" t="s">
        <v>354</v>
      </c>
      <c r="H93" s="43" t="s">
        <v>270</v>
      </c>
      <c r="I93" s="43" t="s">
        <v>331</v>
      </c>
      <c r="J93" s="46" t="s">
        <v>770</v>
      </c>
    </row>
    <row r="94" spans="1:10" ht="48">
      <c r="A94" s="43">
        <v>90</v>
      </c>
      <c r="B94" s="43" t="s">
        <v>380</v>
      </c>
      <c r="C94" s="43" t="s">
        <v>385</v>
      </c>
      <c r="D94" s="43" t="s">
        <v>386</v>
      </c>
      <c r="E94" s="43" t="s">
        <v>387</v>
      </c>
      <c r="F94" s="43" t="s">
        <v>663</v>
      </c>
      <c r="G94" s="43" t="s">
        <v>354</v>
      </c>
      <c r="H94" s="43" t="s">
        <v>270</v>
      </c>
      <c r="I94" s="43" t="s">
        <v>364</v>
      </c>
      <c r="J94" s="46" t="s">
        <v>770</v>
      </c>
    </row>
    <row r="95" spans="1:10" ht="48">
      <c r="A95" s="43">
        <v>91</v>
      </c>
      <c r="B95" s="43" t="s">
        <v>384</v>
      </c>
      <c r="C95" s="43" t="s">
        <v>389</v>
      </c>
      <c r="D95" s="43" t="s">
        <v>390</v>
      </c>
      <c r="E95" s="43" t="s">
        <v>391</v>
      </c>
      <c r="F95" s="43" t="s">
        <v>664</v>
      </c>
      <c r="G95" s="43" t="s">
        <v>354</v>
      </c>
      <c r="H95" s="43" t="s">
        <v>270</v>
      </c>
      <c r="I95" s="43" t="s">
        <v>364</v>
      </c>
      <c r="J95" s="46" t="s">
        <v>770</v>
      </c>
    </row>
    <row r="96" spans="1:10" ht="60">
      <c r="A96" s="43">
        <v>92</v>
      </c>
      <c r="B96" s="43" t="s">
        <v>467</v>
      </c>
      <c r="C96" s="43" t="s">
        <v>471</v>
      </c>
      <c r="D96" s="43" t="s">
        <v>472</v>
      </c>
      <c r="E96" s="43" t="s">
        <v>473</v>
      </c>
      <c r="F96" s="43" t="s">
        <v>751</v>
      </c>
      <c r="G96" s="43" t="s">
        <v>354</v>
      </c>
      <c r="H96" s="43" t="s">
        <v>270</v>
      </c>
      <c r="I96" s="43" t="s">
        <v>444</v>
      </c>
      <c r="J96" s="46" t="s">
        <v>770</v>
      </c>
    </row>
    <row r="97" spans="1:10" ht="36">
      <c r="A97" s="43">
        <v>93</v>
      </c>
      <c r="B97" s="43" t="s">
        <v>170</v>
      </c>
      <c r="C97" s="54" t="s">
        <v>171</v>
      </c>
      <c r="D97" s="54" t="s">
        <v>172</v>
      </c>
      <c r="E97" s="43" t="s">
        <v>173</v>
      </c>
      <c r="F97" s="43" t="s">
        <v>693</v>
      </c>
      <c r="G97" s="43" t="s">
        <v>354</v>
      </c>
      <c r="H97" s="44" t="s">
        <v>13</v>
      </c>
      <c r="I97" s="43" t="s">
        <v>148</v>
      </c>
      <c r="J97" s="46" t="s">
        <v>772</v>
      </c>
    </row>
    <row r="98" spans="1:10" ht="36">
      <c r="A98" s="43">
        <v>94</v>
      </c>
      <c r="B98" s="43" t="s">
        <v>129</v>
      </c>
      <c r="C98" s="45" t="s">
        <v>130</v>
      </c>
      <c r="D98" s="45" t="s">
        <v>131</v>
      </c>
      <c r="E98" s="43" t="s">
        <v>132</v>
      </c>
      <c r="F98" s="45" t="s">
        <v>133</v>
      </c>
      <c r="G98" s="43" t="s">
        <v>354</v>
      </c>
      <c r="H98" s="44" t="s">
        <v>13</v>
      </c>
      <c r="I98" s="43" t="s">
        <v>39</v>
      </c>
      <c r="J98" s="46" t="s">
        <v>772</v>
      </c>
    </row>
    <row r="99" spans="1:10" ht="60">
      <c r="A99" s="43">
        <v>95</v>
      </c>
      <c r="B99" s="43" t="s">
        <v>239</v>
      </c>
      <c r="C99" s="43" t="s">
        <v>240</v>
      </c>
      <c r="D99" s="72" t="s">
        <v>241</v>
      </c>
      <c r="E99" s="43" t="s">
        <v>242</v>
      </c>
      <c r="F99" s="43" t="s">
        <v>715</v>
      </c>
      <c r="G99" s="43" t="s">
        <v>354</v>
      </c>
      <c r="H99" s="44" t="s">
        <v>13</v>
      </c>
      <c r="I99" s="43" t="s">
        <v>212</v>
      </c>
      <c r="J99" s="46" t="s">
        <v>772</v>
      </c>
    </row>
    <row r="100" spans="1:10" ht="60">
      <c r="A100" s="43">
        <v>96</v>
      </c>
      <c r="B100" s="43" t="s">
        <v>584</v>
      </c>
      <c r="C100" s="43" t="s">
        <v>585</v>
      </c>
      <c r="D100" s="43" t="s">
        <v>586</v>
      </c>
      <c r="E100" s="43" t="s">
        <v>587</v>
      </c>
      <c r="F100" s="43" t="s">
        <v>588</v>
      </c>
      <c r="G100" s="43" t="s">
        <v>354</v>
      </c>
      <c r="H100" s="43" t="s">
        <v>270</v>
      </c>
      <c r="I100" s="43" t="s">
        <v>759</v>
      </c>
      <c r="J100" s="46" t="s">
        <v>769</v>
      </c>
    </row>
    <row r="101" spans="1:10" ht="48">
      <c r="A101" s="43">
        <v>97</v>
      </c>
      <c r="B101" s="43" t="s">
        <v>266</v>
      </c>
      <c r="C101" s="43" t="s">
        <v>248</v>
      </c>
      <c r="D101" s="73" t="s">
        <v>249</v>
      </c>
      <c r="E101" s="43" t="s">
        <v>250</v>
      </c>
      <c r="F101" s="43" t="s">
        <v>717</v>
      </c>
      <c r="G101" s="74" t="s">
        <v>251</v>
      </c>
      <c r="H101" s="44" t="s">
        <v>13</v>
      </c>
      <c r="I101" s="43" t="s">
        <v>14</v>
      </c>
      <c r="J101" s="46" t="s">
        <v>770</v>
      </c>
    </row>
    <row r="102" spans="1:10" ht="60">
      <c r="A102" s="43">
        <v>98</v>
      </c>
      <c r="B102" s="43" t="s">
        <v>404</v>
      </c>
      <c r="C102" s="43" t="s">
        <v>408</v>
      </c>
      <c r="D102" s="43" t="s">
        <v>409</v>
      </c>
      <c r="E102" s="43" t="s">
        <v>410</v>
      </c>
      <c r="F102" s="43" t="s">
        <v>742</v>
      </c>
      <c r="G102" s="43" t="s">
        <v>251</v>
      </c>
      <c r="H102" s="43" t="s">
        <v>270</v>
      </c>
      <c r="I102" s="43" t="s">
        <v>364</v>
      </c>
      <c r="J102" s="46" t="s">
        <v>770</v>
      </c>
    </row>
    <row r="103" spans="1:10" ht="36">
      <c r="A103" s="43">
        <v>99</v>
      </c>
      <c r="B103" s="43" t="s">
        <v>407</v>
      </c>
      <c r="C103" s="43" t="s">
        <v>412</v>
      </c>
      <c r="D103" s="43" t="s">
        <v>413</v>
      </c>
      <c r="E103" s="43" t="s">
        <v>220</v>
      </c>
      <c r="F103" s="43" t="s">
        <v>743</v>
      </c>
      <c r="G103" s="43" t="s">
        <v>251</v>
      </c>
      <c r="H103" s="43" t="s">
        <v>270</v>
      </c>
      <c r="I103" s="43" t="s">
        <v>364</v>
      </c>
      <c r="J103" s="46" t="s">
        <v>770</v>
      </c>
    </row>
    <row r="104" spans="1:10" ht="48">
      <c r="A104" s="43">
        <v>100</v>
      </c>
      <c r="B104" s="43" t="s">
        <v>515</v>
      </c>
      <c r="C104" s="43" t="s">
        <v>520</v>
      </c>
      <c r="D104" s="43" t="s">
        <v>521</v>
      </c>
      <c r="E104" s="43"/>
      <c r="F104" s="43" t="s">
        <v>755</v>
      </c>
      <c r="G104" s="43" t="s">
        <v>251</v>
      </c>
      <c r="H104" s="43" t="s">
        <v>270</v>
      </c>
      <c r="I104" s="43" t="s">
        <v>498</v>
      </c>
      <c r="J104" s="46" t="s">
        <v>770</v>
      </c>
    </row>
    <row r="105" spans="1:10" ht="36">
      <c r="A105" s="43">
        <v>101</v>
      </c>
      <c r="B105" s="43" t="s">
        <v>602</v>
      </c>
      <c r="C105" s="43" t="s">
        <v>603</v>
      </c>
      <c r="D105" s="43" t="s">
        <v>604</v>
      </c>
      <c r="E105" s="43" t="s">
        <v>605</v>
      </c>
      <c r="F105" s="43" t="s">
        <v>606</v>
      </c>
      <c r="G105" s="43" t="s">
        <v>251</v>
      </c>
      <c r="H105" s="43" t="s">
        <v>270</v>
      </c>
      <c r="I105" s="43" t="s">
        <v>757</v>
      </c>
      <c r="J105" s="46" t="s">
        <v>769</v>
      </c>
    </row>
    <row r="106" spans="1:10" ht="48">
      <c r="A106" s="43">
        <v>102</v>
      </c>
      <c r="B106" s="43" t="s">
        <v>607</v>
      </c>
      <c r="C106" s="43" t="s">
        <v>608</v>
      </c>
      <c r="D106" s="43" t="s">
        <v>609</v>
      </c>
      <c r="E106" s="43" t="s">
        <v>610</v>
      </c>
      <c r="F106" s="43" t="s">
        <v>611</v>
      </c>
      <c r="G106" s="43" t="s">
        <v>251</v>
      </c>
      <c r="H106" s="43" t="s">
        <v>270</v>
      </c>
      <c r="I106" s="43" t="s">
        <v>757</v>
      </c>
      <c r="J106" s="46" t="s">
        <v>769</v>
      </c>
    </row>
    <row r="107" spans="1:10" ht="48">
      <c r="A107" s="43">
        <v>103</v>
      </c>
      <c r="B107" s="43" t="s">
        <v>564</v>
      </c>
      <c r="C107" s="43" t="s">
        <v>565</v>
      </c>
      <c r="D107" s="43" t="s">
        <v>566</v>
      </c>
      <c r="E107" s="43" t="s">
        <v>567</v>
      </c>
      <c r="F107" s="43" t="s">
        <v>568</v>
      </c>
      <c r="G107" s="43" t="s">
        <v>251</v>
      </c>
      <c r="H107" s="43" t="s">
        <v>270</v>
      </c>
      <c r="I107" s="43" t="s">
        <v>758</v>
      </c>
      <c r="J107" s="46" t="s">
        <v>769</v>
      </c>
    </row>
    <row r="108" spans="1:10" ht="36">
      <c r="A108" s="43">
        <v>104</v>
      </c>
      <c r="B108" s="43" t="s">
        <v>617</v>
      </c>
      <c r="C108" s="43" t="s">
        <v>618</v>
      </c>
      <c r="D108" s="43" t="s">
        <v>619</v>
      </c>
      <c r="E108" s="43" t="s">
        <v>220</v>
      </c>
      <c r="F108" s="43" t="s">
        <v>620</v>
      </c>
      <c r="G108" s="43" t="s">
        <v>251</v>
      </c>
      <c r="H108" s="43" t="s">
        <v>270</v>
      </c>
      <c r="I108" s="43" t="s">
        <v>758</v>
      </c>
      <c r="J108" s="46" t="s">
        <v>769</v>
      </c>
    </row>
    <row r="109" spans="1:10" ht="48">
      <c r="A109" s="43">
        <v>105</v>
      </c>
      <c r="B109" s="43" t="s">
        <v>361</v>
      </c>
      <c r="C109" s="43" t="s">
        <v>362</v>
      </c>
      <c r="D109" s="43" t="s">
        <v>232</v>
      </c>
      <c r="E109" s="43" t="s">
        <v>363</v>
      </c>
      <c r="F109" s="43" t="s">
        <v>656</v>
      </c>
      <c r="G109" s="43" t="s">
        <v>232</v>
      </c>
      <c r="H109" s="43" t="s">
        <v>270</v>
      </c>
      <c r="I109" s="43" t="s">
        <v>364</v>
      </c>
      <c r="J109" s="46" t="s">
        <v>770</v>
      </c>
    </row>
    <row r="110" spans="1:10" ht="48">
      <c r="A110" s="43">
        <v>106</v>
      </c>
      <c r="B110" s="43" t="s">
        <v>370</v>
      </c>
      <c r="C110" s="43" t="s">
        <v>371</v>
      </c>
      <c r="D110" s="43" t="s">
        <v>232</v>
      </c>
      <c r="E110" s="43" t="s">
        <v>374</v>
      </c>
      <c r="F110" s="43" t="s">
        <v>660</v>
      </c>
      <c r="G110" s="43" t="s">
        <v>232</v>
      </c>
      <c r="H110" s="43" t="s">
        <v>270</v>
      </c>
      <c r="I110" s="43" t="s">
        <v>364</v>
      </c>
      <c r="J110" s="46" t="s">
        <v>770</v>
      </c>
    </row>
    <row r="111" spans="1:10" ht="48">
      <c r="A111" s="43">
        <v>107</v>
      </c>
      <c r="B111" s="43" t="s">
        <v>428</v>
      </c>
      <c r="C111" s="43" t="s">
        <v>432</v>
      </c>
      <c r="D111" s="43" t="s">
        <v>232</v>
      </c>
      <c r="E111" s="43" t="s">
        <v>433</v>
      </c>
      <c r="F111" s="43" t="s">
        <v>745</v>
      </c>
      <c r="G111" s="43" t="s">
        <v>232</v>
      </c>
      <c r="H111" s="43" t="s">
        <v>270</v>
      </c>
      <c r="I111" s="43" t="s">
        <v>364</v>
      </c>
      <c r="J111" s="46" t="s">
        <v>770</v>
      </c>
    </row>
    <row r="112" spans="1:10" ht="48">
      <c r="A112" s="43">
        <v>108</v>
      </c>
      <c r="B112" s="43" t="s">
        <v>434</v>
      </c>
      <c r="C112" s="43" t="s">
        <v>438</v>
      </c>
      <c r="D112" s="43" t="s">
        <v>232</v>
      </c>
      <c r="E112" s="43" t="s">
        <v>439</v>
      </c>
      <c r="F112" s="43" t="s">
        <v>746</v>
      </c>
      <c r="G112" s="43" t="s">
        <v>232</v>
      </c>
      <c r="H112" s="43" t="s">
        <v>270</v>
      </c>
      <c r="I112" s="43" t="s">
        <v>364</v>
      </c>
      <c r="J112" s="46" t="s">
        <v>770</v>
      </c>
    </row>
    <row r="113" spans="1:10" ht="60">
      <c r="A113" s="43">
        <v>109</v>
      </c>
      <c r="B113" s="43" t="s">
        <v>328</v>
      </c>
      <c r="C113" s="43" t="s">
        <v>329</v>
      </c>
      <c r="D113" s="43" t="s">
        <v>220</v>
      </c>
      <c r="E113" s="43" t="s">
        <v>330</v>
      </c>
      <c r="F113" s="43" t="s">
        <v>652</v>
      </c>
      <c r="G113" s="43" t="s">
        <v>220</v>
      </c>
      <c r="H113" s="43" t="s">
        <v>270</v>
      </c>
      <c r="I113" s="43" t="s">
        <v>331</v>
      </c>
      <c r="J113" s="46" t="s">
        <v>770</v>
      </c>
    </row>
    <row r="114" spans="1:10" ht="60">
      <c r="A114" s="43">
        <v>110</v>
      </c>
      <c r="B114" s="43" t="s">
        <v>289</v>
      </c>
      <c r="C114" s="43" t="s">
        <v>275</v>
      </c>
      <c r="D114" s="75" t="s">
        <v>220</v>
      </c>
      <c r="E114" s="43" t="s">
        <v>276</v>
      </c>
      <c r="F114" s="43" t="s">
        <v>724</v>
      </c>
      <c r="G114" s="76" t="s">
        <v>220</v>
      </c>
      <c r="H114" s="44" t="s">
        <v>13</v>
      </c>
      <c r="I114" s="43" t="s">
        <v>14</v>
      </c>
      <c r="J114" s="46" t="s">
        <v>770</v>
      </c>
    </row>
    <row r="115" spans="1:10" ht="60">
      <c r="A115" s="43">
        <v>111</v>
      </c>
      <c r="B115" s="43" t="s">
        <v>367</v>
      </c>
      <c r="C115" s="43" t="s">
        <v>371</v>
      </c>
      <c r="D115" s="43" t="s">
        <v>220</v>
      </c>
      <c r="E115" s="43" t="s">
        <v>372</v>
      </c>
      <c r="F115" s="43" t="s">
        <v>659</v>
      </c>
      <c r="G115" s="43" t="s">
        <v>220</v>
      </c>
      <c r="H115" s="43" t="s">
        <v>270</v>
      </c>
      <c r="I115" s="43" t="s">
        <v>364</v>
      </c>
      <c r="J115" s="46" t="s">
        <v>770</v>
      </c>
    </row>
    <row r="116" spans="1:10" ht="60">
      <c r="A116" s="43">
        <v>112</v>
      </c>
      <c r="B116" s="43" t="s">
        <v>388</v>
      </c>
      <c r="C116" s="43" t="s">
        <v>393</v>
      </c>
      <c r="D116" s="43" t="s">
        <v>220</v>
      </c>
      <c r="E116" s="43"/>
      <c r="F116" s="43" t="s">
        <v>665</v>
      </c>
      <c r="G116" s="43" t="s">
        <v>220</v>
      </c>
      <c r="H116" s="43" t="s">
        <v>270</v>
      </c>
      <c r="I116" s="43" t="s">
        <v>364</v>
      </c>
      <c r="J116" s="46" t="s">
        <v>770</v>
      </c>
    </row>
    <row r="117" spans="1:10" ht="60">
      <c r="A117" s="43">
        <v>113</v>
      </c>
      <c r="B117" s="43" t="s">
        <v>392</v>
      </c>
      <c r="C117" s="43" t="s">
        <v>395</v>
      </c>
      <c r="D117" s="43" t="s">
        <v>220</v>
      </c>
      <c r="E117" s="43" t="s">
        <v>60</v>
      </c>
      <c r="F117" s="43" t="s">
        <v>666</v>
      </c>
      <c r="G117" s="43" t="s">
        <v>220</v>
      </c>
      <c r="H117" s="43" t="s">
        <v>270</v>
      </c>
      <c r="I117" s="43" t="s">
        <v>364</v>
      </c>
      <c r="J117" s="46" t="s">
        <v>770</v>
      </c>
    </row>
    <row r="118" spans="1:10" ht="60">
      <c r="A118" s="43">
        <v>114</v>
      </c>
      <c r="B118" s="43" t="s">
        <v>431</v>
      </c>
      <c r="C118" s="43" t="s">
        <v>435</v>
      </c>
      <c r="D118" s="43" t="s">
        <v>220</v>
      </c>
      <c r="E118" s="43" t="s">
        <v>436</v>
      </c>
      <c r="F118" s="43" t="s">
        <v>672</v>
      </c>
      <c r="G118" s="43" t="s">
        <v>220</v>
      </c>
      <c r="H118" s="43" t="s">
        <v>270</v>
      </c>
      <c r="I118" s="43" t="s">
        <v>364</v>
      </c>
      <c r="J118" s="46" t="s">
        <v>770</v>
      </c>
    </row>
    <row r="119" spans="1:10" ht="60">
      <c r="A119" s="43">
        <v>115</v>
      </c>
      <c r="B119" s="43" t="s">
        <v>484</v>
      </c>
      <c r="C119" s="43" t="s">
        <v>485</v>
      </c>
      <c r="D119" s="43" t="s">
        <v>220</v>
      </c>
      <c r="E119" s="43" t="s">
        <v>489</v>
      </c>
      <c r="F119" s="43" t="s">
        <v>753</v>
      </c>
      <c r="G119" s="43" t="s">
        <v>220</v>
      </c>
      <c r="H119" s="43" t="s">
        <v>270</v>
      </c>
      <c r="I119" s="43" t="s">
        <v>444</v>
      </c>
      <c r="J119" s="46" t="s">
        <v>770</v>
      </c>
    </row>
    <row r="120" spans="1:10" ht="60">
      <c r="A120" s="43">
        <v>116</v>
      </c>
      <c r="B120" s="43" t="s">
        <v>243</v>
      </c>
      <c r="C120" s="43" t="s">
        <v>368</v>
      </c>
      <c r="D120" s="43" t="s">
        <v>220</v>
      </c>
      <c r="E120" s="43" t="s">
        <v>369</v>
      </c>
      <c r="F120" s="43" t="s">
        <v>658</v>
      </c>
      <c r="G120" s="43" t="s">
        <v>220</v>
      </c>
      <c r="H120" s="43" t="s">
        <v>270</v>
      </c>
      <c r="I120" s="43" t="s">
        <v>364</v>
      </c>
      <c r="J120" s="46" t="s">
        <v>772</v>
      </c>
    </row>
    <row r="121" spans="1:10" ht="60">
      <c r="A121" s="43">
        <v>117</v>
      </c>
      <c r="B121" s="43" t="s">
        <v>218</v>
      </c>
      <c r="C121" s="43" t="s">
        <v>219</v>
      </c>
      <c r="D121" s="51" t="s">
        <v>220</v>
      </c>
      <c r="E121" s="43" t="s">
        <v>221</v>
      </c>
      <c r="F121" s="43" t="s">
        <v>705</v>
      </c>
      <c r="G121" s="52" t="s">
        <v>220</v>
      </c>
      <c r="H121" s="44" t="s">
        <v>13</v>
      </c>
      <c r="I121" s="43" t="s">
        <v>212</v>
      </c>
      <c r="J121" s="46" t="s">
        <v>772</v>
      </c>
    </row>
    <row r="122" spans="1:10" ht="60">
      <c r="A122" s="43">
        <v>118</v>
      </c>
      <c r="B122" s="43" t="s">
        <v>222</v>
      </c>
      <c r="C122" s="43" t="s">
        <v>223</v>
      </c>
      <c r="D122" s="51" t="s">
        <v>220</v>
      </c>
      <c r="E122" s="43" t="s">
        <v>60</v>
      </c>
      <c r="F122" s="43" t="s">
        <v>706</v>
      </c>
      <c r="G122" s="52" t="s">
        <v>220</v>
      </c>
      <c r="H122" s="44" t="s">
        <v>13</v>
      </c>
      <c r="I122" s="43" t="s">
        <v>212</v>
      </c>
      <c r="J122" s="46" t="s">
        <v>772</v>
      </c>
    </row>
    <row r="123" spans="1:10" ht="60">
      <c r="A123" s="43">
        <v>119</v>
      </c>
      <c r="B123" s="43" t="s">
        <v>228</v>
      </c>
      <c r="C123" s="43" t="s">
        <v>229</v>
      </c>
      <c r="D123" s="51" t="s">
        <v>220</v>
      </c>
      <c r="E123" s="66"/>
      <c r="F123" s="43" t="s">
        <v>708</v>
      </c>
      <c r="G123" s="52" t="s">
        <v>220</v>
      </c>
      <c r="H123" s="44" t="s">
        <v>13</v>
      </c>
      <c r="I123" s="43" t="s">
        <v>212</v>
      </c>
      <c r="J123" s="46" t="s">
        <v>772</v>
      </c>
    </row>
    <row r="124" spans="1:10" ht="48">
      <c r="A124" s="43">
        <v>120</v>
      </c>
      <c r="B124" s="43" t="s">
        <v>589</v>
      </c>
      <c r="C124" s="43" t="s">
        <v>590</v>
      </c>
      <c r="D124" s="43" t="s">
        <v>591</v>
      </c>
      <c r="E124" s="43" t="s">
        <v>796</v>
      </c>
      <c r="F124" s="43" t="s">
        <v>797</v>
      </c>
      <c r="G124" s="43" t="s">
        <v>798</v>
      </c>
      <c r="H124" s="43" t="s">
        <v>270</v>
      </c>
      <c r="I124" s="43" t="s">
        <v>760</v>
      </c>
      <c r="J124" s="46" t="s">
        <v>769</v>
      </c>
    </row>
    <row r="125" spans="1:10" ht="60">
      <c r="A125" s="43">
        <v>121</v>
      </c>
      <c r="B125" s="43" t="s">
        <v>76</v>
      </c>
      <c r="C125" s="45" t="s">
        <v>77</v>
      </c>
      <c r="D125" s="45" t="s">
        <v>78</v>
      </c>
      <c r="E125" s="43" t="s">
        <v>79</v>
      </c>
      <c r="F125" s="45" t="s">
        <v>80</v>
      </c>
      <c r="G125" s="45" t="s">
        <v>81</v>
      </c>
      <c r="H125" s="45" t="s">
        <v>13</v>
      </c>
      <c r="I125" s="43" t="s">
        <v>39</v>
      </c>
      <c r="J125" s="46" t="s">
        <v>772</v>
      </c>
    </row>
    <row r="126" spans="1:10" ht="60">
      <c r="A126" s="43">
        <v>122</v>
      </c>
      <c r="B126" s="43" t="s">
        <v>82</v>
      </c>
      <c r="C126" s="45" t="s">
        <v>83</v>
      </c>
      <c r="D126" s="45" t="s">
        <v>78</v>
      </c>
      <c r="E126" s="43" t="s">
        <v>84</v>
      </c>
      <c r="F126" s="45" t="s">
        <v>85</v>
      </c>
      <c r="G126" s="45" t="s">
        <v>81</v>
      </c>
      <c r="H126" s="45" t="s">
        <v>13</v>
      </c>
      <c r="I126" s="43" t="s">
        <v>39</v>
      </c>
      <c r="J126" s="46" t="s">
        <v>772</v>
      </c>
    </row>
    <row r="127" spans="1:10" ht="72">
      <c r="A127" s="43">
        <v>123</v>
      </c>
      <c r="B127" s="43" t="s">
        <v>143</v>
      </c>
      <c r="C127" s="54" t="s">
        <v>144</v>
      </c>
      <c r="D127" s="54" t="s">
        <v>145</v>
      </c>
      <c r="E127" s="43" t="s">
        <v>146</v>
      </c>
      <c r="F127" s="43" t="s">
        <v>689</v>
      </c>
      <c r="G127" s="44" t="s">
        <v>147</v>
      </c>
      <c r="H127" s="44" t="s">
        <v>13</v>
      </c>
      <c r="I127" s="43" t="s">
        <v>148</v>
      </c>
      <c r="J127" s="46" t="s">
        <v>772</v>
      </c>
    </row>
    <row r="128" spans="1:10" ht="36">
      <c r="A128" s="43">
        <v>124</v>
      </c>
      <c r="B128" s="43" t="s">
        <v>34</v>
      </c>
      <c r="C128" s="45" t="s">
        <v>35</v>
      </c>
      <c r="D128" s="45" t="s">
        <v>36</v>
      </c>
      <c r="E128" s="45" t="s">
        <v>37</v>
      </c>
      <c r="F128" s="45" t="s">
        <v>38</v>
      </c>
      <c r="G128" s="45" t="s">
        <v>36</v>
      </c>
      <c r="H128" s="45" t="s">
        <v>13</v>
      </c>
      <c r="I128" s="43" t="s">
        <v>39</v>
      </c>
      <c r="J128" s="46" t="s">
        <v>772</v>
      </c>
    </row>
    <row r="129" spans="1:10" ht="36">
      <c r="A129" s="43">
        <v>125</v>
      </c>
      <c r="B129" s="43" t="s">
        <v>45</v>
      </c>
      <c r="C129" s="45" t="s">
        <v>46</v>
      </c>
      <c r="D129" s="45" t="s">
        <v>36</v>
      </c>
      <c r="E129" s="43" t="s">
        <v>47</v>
      </c>
      <c r="F129" s="45" t="s">
        <v>48</v>
      </c>
      <c r="G129" s="45" t="s">
        <v>36</v>
      </c>
      <c r="H129" s="45" t="s">
        <v>13</v>
      </c>
      <c r="I129" s="43" t="s">
        <v>39</v>
      </c>
      <c r="J129" s="46" t="s">
        <v>772</v>
      </c>
    </row>
    <row r="130" spans="1:10" ht="36">
      <c r="A130" s="43">
        <v>126</v>
      </c>
      <c r="B130" s="43" t="s">
        <v>49</v>
      </c>
      <c r="C130" s="45" t="s">
        <v>50</v>
      </c>
      <c r="D130" s="45" t="s">
        <v>36</v>
      </c>
      <c r="E130" s="43" t="s">
        <v>51</v>
      </c>
      <c r="F130" s="45" t="s">
        <v>52</v>
      </c>
      <c r="G130" s="45" t="s">
        <v>36</v>
      </c>
      <c r="H130" s="45" t="s">
        <v>13</v>
      </c>
      <c r="I130" s="43" t="s">
        <v>39</v>
      </c>
      <c r="J130" s="46" t="s">
        <v>772</v>
      </c>
    </row>
    <row r="131" spans="1:10" ht="84">
      <c r="A131" s="43">
        <v>127</v>
      </c>
      <c r="B131" s="43" t="s">
        <v>63</v>
      </c>
      <c r="C131" s="45" t="s">
        <v>64</v>
      </c>
      <c r="D131" s="45" t="s">
        <v>36</v>
      </c>
      <c r="E131" s="43" t="s">
        <v>65</v>
      </c>
      <c r="F131" s="45" t="s">
        <v>66</v>
      </c>
      <c r="G131" s="45" t="s">
        <v>36</v>
      </c>
      <c r="H131" s="45" t="s">
        <v>13</v>
      </c>
      <c r="I131" s="43" t="s">
        <v>39</v>
      </c>
      <c r="J131" s="46" t="s">
        <v>772</v>
      </c>
    </row>
    <row r="132" spans="1:10" ht="36">
      <c r="A132" s="43">
        <v>128</v>
      </c>
      <c r="B132" s="43" t="s">
        <v>91</v>
      </c>
      <c r="C132" s="45" t="s">
        <v>92</v>
      </c>
      <c r="D132" s="45" t="s">
        <v>36</v>
      </c>
      <c r="E132" s="43" t="s">
        <v>93</v>
      </c>
      <c r="F132" s="45" t="s">
        <v>94</v>
      </c>
      <c r="G132" s="45" t="s">
        <v>36</v>
      </c>
      <c r="H132" s="45" t="s">
        <v>13</v>
      </c>
      <c r="I132" s="43" t="s">
        <v>39</v>
      </c>
      <c r="J132" s="46" t="s">
        <v>772</v>
      </c>
    </row>
    <row r="133" spans="1:10" ht="36">
      <c r="A133" s="43">
        <v>129</v>
      </c>
      <c r="B133" s="43" t="s">
        <v>95</v>
      </c>
      <c r="C133" s="45" t="s">
        <v>96</v>
      </c>
      <c r="D133" s="45" t="s">
        <v>36</v>
      </c>
      <c r="E133" s="43" t="s">
        <v>97</v>
      </c>
      <c r="F133" s="45" t="s">
        <v>98</v>
      </c>
      <c r="G133" s="45" t="s">
        <v>36</v>
      </c>
      <c r="H133" s="45" t="s">
        <v>13</v>
      </c>
      <c r="I133" s="43" t="s">
        <v>39</v>
      </c>
      <c r="J133" s="46" t="s">
        <v>772</v>
      </c>
    </row>
    <row r="134" spans="1:10" ht="108">
      <c r="A134" s="43">
        <v>130</v>
      </c>
      <c r="B134" s="43" t="s">
        <v>107</v>
      </c>
      <c r="C134" s="45" t="s">
        <v>108</v>
      </c>
      <c r="D134" s="45" t="s">
        <v>36</v>
      </c>
      <c r="E134" s="43" t="s">
        <v>109</v>
      </c>
      <c r="F134" s="45" t="s">
        <v>110</v>
      </c>
      <c r="G134" s="45" t="s">
        <v>36</v>
      </c>
      <c r="H134" s="45" t="s">
        <v>13</v>
      </c>
      <c r="I134" s="43" t="s">
        <v>39</v>
      </c>
      <c r="J134" s="46" t="s">
        <v>772</v>
      </c>
    </row>
    <row r="135" spans="1:10" ht="36">
      <c r="A135" s="43">
        <v>131</v>
      </c>
      <c r="B135" s="43" t="s">
        <v>116</v>
      </c>
      <c r="C135" s="45" t="s">
        <v>117</v>
      </c>
      <c r="D135" s="45" t="s">
        <v>36</v>
      </c>
      <c r="E135" s="43" t="s">
        <v>118</v>
      </c>
      <c r="F135" s="45" t="s">
        <v>119</v>
      </c>
      <c r="G135" s="45" t="s">
        <v>36</v>
      </c>
      <c r="H135" s="45" t="s">
        <v>13</v>
      </c>
      <c r="I135" s="43" t="s">
        <v>39</v>
      </c>
      <c r="J135" s="46" t="s">
        <v>772</v>
      </c>
    </row>
    <row r="136" spans="1:10" ht="156">
      <c r="A136" s="43">
        <v>132</v>
      </c>
      <c r="B136" s="43" t="s">
        <v>125</v>
      </c>
      <c r="C136" s="45" t="s">
        <v>126</v>
      </c>
      <c r="D136" s="45" t="s">
        <v>36</v>
      </c>
      <c r="E136" s="43" t="s">
        <v>127</v>
      </c>
      <c r="F136" s="45" t="s">
        <v>128</v>
      </c>
      <c r="G136" s="45" t="s">
        <v>36</v>
      </c>
      <c r="H136" s="45" t="s">
        <v>13</v>
      </c>
      <c r="I136" s="43" t="s">
        <v>39</v>
      </c>
      <c r="J136" s="46" t="s">
        <v>772</v>
      </c>
    </row>
    <row r="137" spans="1:10" ht="48">
      <c r="A137" s="43">
        <v>133</v>
      </c>
      <c r="B137" s="43" t="s">
        <v>285</v>
      </c>
      <c r="C137" s="43" t="s">
        <v>273</v>
      </c>
      <c r="D137" s="75" t="s">
        <v>181</v>
      </c>
      <c r="E137" s="43" t="s">
        <v>220</v>
      </c>
      <c r="F137" s="43" t="s">
        <v>723</v>
      </c>
      <c r="G137" s="76" t="s">
        <v>189</v>
      </c>
      <c r="H137" s="44" t="s">
        <v>13</v>
      </c>
      <c r="I137" s="43" t="s">
        <v>14</v>
      </c>
      <c r="J137" s="46" t="s">
        <v>770</v>
      </c>
    </row>
    <row r="138" spans="1:10" ht="48">
      <c r="A138" s="43">
        <v>134</v>
      </c>
      <c r="B138" s="43" t="s">
        <v>290</v>
      </c>
      <c r="C138" s="43" t="s">
        <v>278</v>
      </c>
      <c r="D138" s="77" t="s">
        <v>279</v>
      </c>
      <c r="E138" s="43" t="s">
        <v>280</v>
      </c>
      <c r="F138" s="43" t="s">
        <v>725</v>
      </c>
      <c r="G138" s="78" t="s">
        <v>189</v>
      </c>
      <c r="H138" s="44" t="s">
        <v>13</v>
      </c>
      <c r="I138" s="43" t="s">
        <v>14</v>
      </c>
      <c r="J138" s="46" t="s">
        <v>770</v>
      </c>
    </row>
    <row r="139" spans="1:10" ht="72">
      <c r="A139" s="43">
        <v>135</v>
      </c>
      <c r="B139" s="43" t="s">
        <v>185</v>
      </c>
      <c r="C139" s="54" t="s">
        <v>186</v>
      </c>
      <c r="D139" s="54" t="s">
        <v>187</v>
      </c>
      <c r="E139" s="43" t="s">
        <v>188</v>
      </c>
      <c r="F139" s="43" t="s">
        <v>697</v>
      </c>
      <c r="G139" s="44" t="s">
        <v>189</v>
      </c>
      <c r="H139" s="44" t="s">
        <v>13</v>
      </c>
      <c r="I139" s="43" t="s">
        <v>148</v>
      </c>
      <c r="J139" s="46" t="s">
        <v>772</v>
      </c>
    </row>
    <row r="140" spans="1:10" ht="60">
      <c r="A140" s="43">
        <v>136</v>
      </c>
      <c r="B140" s="43" t="s">
        <v>193</v>
      </c>
      <c r="C140" s="54" t="s">
        <v>194</v>
      </c>
      <c r="D140" s="54" t="s">
        <v>195</v>
      </c>
      <c r="E140" s="43" t="s">
        <v>196</v>
      </c>
      <c r="F140" s="43" t="s">
        <v>699</v>
      </c>
      <c r="G140" s="44" t="s">
        <v>189</v>
      </c>
      <c r="H140" s="44" t="s">
        <v>13</v>
      </c>
      <c r="I140" s="43" t="s">
        <v>148</v>
      </c>
      <c r="J140" s="46" t="s">
        <v>772</v>
      </c>
    </row>
    <row r="141" spans="1:10" ht="84">
      <c r="A141" s="43">
        <v>137</v>
      </c>
      <c r="B141" s="43" t="s">
        <v>200</v>
      </c>
      <c r="C141" s="54" t="s">
        <v>201</v>
      </c>
      <c r="D141" s="54" t="s">
        <v>202</v>
      </c>
      <c r="E141" s="43" t="s">
        <v>203</v>
      </c>
      <c r="F141" s="43" t="s">
        <v>701</v>
      </c>
      <c r="G141" s="44" t="s">
        <v>189</v>
      </c>
      <c r="H141" s="44" t="s">
        <v>13</v>
      </c>
      <c r="I141" s="43" t="s">
        <v>148</v>
      </c>
      <c r="J141" s="46" t="s">
        <v>772</v>
      </c>
    </row>
    <row r="142" spans="1:10" ht="60">
      <c r="A142" s="43">
        <v>138</v>
      </c>
      <c r="B142" s="43" t="s">
        <v>86</v>
      </c>
      <c r="C142" s="45" t="s">
        <v>87</v>
      </c>
      <c r="D142" s="45" t="s">
        <v>88</v>
      </c>
      <c r="E142" s="45" t="s">
        <v>89</v>
      </c>
      <c r="F142" s="45" t="s">
        <v>90</v>
      </c>
      <c r="G142" s="45" t="s">
        <v>88</v>
      </c>
      <c r="H142" s="45" t="s">
        <v>13</v>
      </c>
      <c r="I142" s="43" t="s">
        <v>39</v>
      </c>
      <c r="J142" s="46" t="s">
        <v>772</v>
      </c>
    </row>
    <row r="143" spans="1:10" ht="48">
      <c r="A143" s="43">
        <v>139</v>
      </c>
      <c r="B143" s="43" t="s">
        <v>301</v>
      </c>
      <c r="C143" s="43" t="s">
        <v>291</v>
      </c>
      <c r="D143" s="57" t="s">
        <v>60</v>
      </c>
      <c r="E143" s="43" t="s">
        <v>292</v>
      </c>
      <c r="F143" s="43" t="s">
        <v>727</v>
      </c>
      <c r="G143" s="58" t="s">
        <v>60</v>
      </c>
      <c r="H143" s="44" t="s">
        <v>13</v>
      </c>
      <c r="I143" s="43" t="s">
        <v>14</v>
      </c>
      <c r="J143" s="46" t="s">
        <v>770</v>
      </c>
    </row>
    <row r="144" spans="1:10" ht="60">
      <c r="A144" s="43">
        <v>140</v>
      </c>
      <c r="B144" s="43" t="s">
        <v>182</v>
      </c>
      <c r="C144" s="54" t="s">
        <v>183</v>
      </c>
      <c r="D144" s="54" t="s">
        <v>60</v>
      </c>
      <c r="E144" s="43" t="s">
        <v>184</v>
      </c>
      <c r="F144" s="43" t="s">
        <v>696</v>
      </c>
      <c r="G144" s="44" t="s">
        <v>60</v>
      </c>
      <c r="H144" s="44" t="s">
        <v>13</v>
      </c>
      <c r="I144" s="43" t="s">
        <v>148</v>
      </c>
      <c r="J144" s="46" t="s">
        <v>772</v>
      </c>
    </row>
    <row r="145" spans="1:10" ht="36">
      <c r="A145" s="43">
        <v>141</v>
      </c>
      <c r="B145" s="43" t="s">
        <v>58</v>
      </c>
      <c r="C145" s="45" t="s">
        <v>59</v>
      </c>
      <c r="D145" s="45" t="s">
        <v>60</v>
      </c>
      <c r="E145" s="43" t="s">
        <v>61</v>
      </c>
      <c r="F145" s="45" t="s">
        <v>62</v>
      </c>
      <c r="G145" s="45" t="s">
        <v>60</v>
      </c>
      <c r="H145" s="45" t="s">
        <v>13</v>
      </c>
      <c r="I145" s="43" t="s">
        <v>39</v>
      </c>
      <c r="J145" s="46" t="s">
        <v>772</v>
      </c>
    </row>
    <row r="146" spans="1:10" ht="72">
      <c r="A146" s="43">
        <v>142</v>
      </c>
      <c r="B146" s="43" t="s">
        <v>72</v>
      </c>
      <c r="C146" s="45" t="s">
        <v>73</v>
      </c>
      <c r="D146" s="45" t="s">
        <v>60</v>
      </c>
      <c r="E146" s="43" t="s">
        <v>74</v>
      </c>
      <c r="F146" s="45" t="s">
        <v>75</v>
      </c>
      <c r="G146" s="45" t="s">
        <v>60</v>
      </c>
      <c r="H146" s="45" t="s">
        <v>13</v>
      </c>
      <c r="I146" s="43" t="s">
        <v>39</v>
      </c>
      <c r="J146" s="46" t="s">
        <v>772</v>
      </c>
    </row>
    <row r="147" spans="1:10" ht="36">
      <c r="A147" s="43">
        <v>143</v>
      </c>
      <c r="B147" s="43" t="s">
        <v>103</v>
      </c>
      <c r="C147" s="45" t="s">
        <v>104</v>
      </c>
      <c r="D147" s="45" t="s">
        <v>60</v>
      </c>
      <c r="E147" s="43" t="s">
        <v>105</v>
      </c>
      <c r="F147" s="45" t="s">
        <v>106</v>
      </c>
      <c r="G147" s="45" t="s">
        <v>60</v>
      </c>
      <c r="H147" s="45" t="s">
        <v>13</v>
      </c>
      <c r="I147" s="43" t="s">
        <v>39</v>
      </c>
      <c r="J147" s="46" t="s">
        <v>772</v>
      </c>
    </row>
    <row r="148" spans="1:10" ht="36">
      <c r="A148" s="43">
        <v>144</v>
      </c>
      <c r="B148" s="43" t="s">
        <v>336</v>
      </c>
      <c r="C148" s="43" t="s">
        <v>337</v>
      </c>
      <c r="D148" s="43" t="s">
        <v>338</v>
      </c>
      <c r="E148" s="43" t="s">
        <v>339</v>
      </c>
      <c r="F148" s="43" t="s">
        <v>654</v>
      </c>
      <c r="G148" s="43" t="s">
        <v>338</v>
      </c>
      <c r="H148" s="43" t="s">
        <v>270</v>
      </c>
      <c r="I148" s="43" t="s">
        <v>331</v>
      </c>
      <c r="J148" s="46" t="s">
        <v>770</v>
      </c>
    </row>
    <row r="149" spans="1:10" ht="48">
      <c r="A149" s="43">
        <v>145</v>
      </c>
      <c r="B149" s="43" t="s">
        <v>365</v>
      </c>
      <c r="C149" s="43" t="s">
        <v>362</v>
      </c>
      <c r="D149" s="43" t="s">
        <v>338</v>
      </c>
      <c r="E149" s="43" t="s">
        <v>366</v>
      </c>
      <c r="F149" s="43" t="s">
        <v>657</v>
      </c>
      <c r="G149" s="43" t="s">
        <v>338</v>
      </c>
      <c r="H149" s="43" t="s">
        <v>270</v>
      </c>
      <c r="I149" s="43" t="s">
        <v>364</v>
      </c>
      <c r="J149" s="46" t="s">
        <v>770</v>
      </c>
    </row>
    <row r="150" spans="1:10" ht="36">
      <c r="A150" s="43">
        <v>146</v>
      </c>
      <c r="B150" s="43" t="s">
        <v>425</v>
      </c>
      <c r="C150" s="43" t="s">
        <v>429</v>
      </c>
      <c r="D150" s="43" t="s">
        <v>338</v>
      </c>
      <c r="E150" s="43" t="s">
        <v>430</v>
      </c>
      <c r="F150" s="43" t="s">
        <v>671</v>
      </c>
      <c r="G150" s="43" t="s">
        <v>338</v>
      </c>
      <c r="H150" s="43" t="s">
        <v>270</v>
      </c>
      <c r="I150" s="43" t="s">
        <v>364</v>
      </c>
      <c r="J150" s="46" t="s">
        <v>770</v>
      </c>
    </row>
    <row r="151" spans="1:10" ht="36">
      <c r="A151" s="43">
        <v>147</v>
      </c>
      <c r="B151" s="43" t="s">
        <v>463</v>
      </c>
      <c r="C151" s="43" t="s">
        <v>468</v>
      </c>
      <c r="D151" s="43" t="s">
        <v>338</v>
      </c>
      <c r="E151" s="43" t="s">
        <v>469</v>
      </c>
      <c r="F151" s="43" t="s">
        <v>675</v>
      </c>
      <c r="G151" s="43" t="s">
        <v>338</v>
      </c>
      <c r="H151" s="43" t="s">
        <v>270</v>
      </c>
      <c r="I151" s="43" t="s">
        <v>444</v>
      </c>
      <c r="J151" s="46" t="s">
        <v>770</v>
      </c>
    </row>
    <row r="152" spans="1:10" ht="36">
      <c r="A152" s="43">
        <v>148</v>
      </c>
      <c r="B152" s="43" t="s">
        <v>477</v>
      </c>
      <c r="C152" s="43" t="s">
        <v>482</v>
      </c>
      <c r="D152" s="43" t="s">
        <v>23</v>
      </c>
      <c r="E152" s="43" t="s">
        <v>483</v>
      </c>
      <c r="F152" s="43" t="s">
        <v>677</v>
      </c>
      <c r="G152" s="43" t="s">
        <v>23</v>
      </c>
      <c r="H152" s="43" t="s">
        <v>270</v>
      </c>
      <c r="I152" s="43" t="s">
        <v>444</v>
      </c>
      <c r="J152" s="46" t="s">
        <v>770</v>
      </c>
    </row>
    <row r="153" spans="1:10" ht="36">
      <c r="A153" s="43">
        <v>149</v>
      </c>
      <c r="B153" s="43" t="s">
        <v>140</v>
      </c>
      <c r="C153" s="45" t="s">
        <v>141</v>
      </c>
      <c r="D153" s="45" t="s">
        <v>23</v>
      </c>
      <c r="E153" s="45" t="s">
        <v>36</v>
      </c>
      <c r="F153" s="45" t="s">
        <v>142</v>
      </c>
      <c r="G153" s="45" t="s">
        <v>23</v>
      </c>
      <c r="H153" s="44" t="s">
        <v>13</v>
      </c>
      <c r="I153" s="43" t="s">
        <v>39</v>
      </c>
      <c r="J153" s="46" t="s">
        <v>772</v>
      </c>
    </row>
    <row r="154" spans="1:10" ht="84">
      <c r="A154" s="43">
        <v>150</v>
      </c>
      <c r="B154" s="43" t="s">
        <v>53</v>
      </c>
      <c r="C154" s="45" t="s">
        <v>54</v>
      </c>
      <c r="D154" s="45" t="s">
        <v>55</v>
      </c>
      <c r="E154" s="43" t="s">
        <v>56</v>
      </c>
      <c r="F154" s="45" t="s">
        <v>57</v>
      </c>
      <c r="G154" s="45" t="s">
        <v>55</v>
      </c>
      <c r="H154" s="45" t="s">
        <v>13</v>
      </c>
      <c r="I154" s="43" t="s">
        <v>39</v>
      </c>
      <c r="J154" s="46" t="s">
        <v>772</v>
      </c>
    </row>
    <row r="155" spans="1:10" ht="84">
      <c r="A155" s="43">
        <v>151</v>
      </c>
      <c r="B155" s="43" t="s">
        <v>99</v>
      </c>
      <c r="C155" s="45" t="s">
        <v>100</v>
      </c>
      <c r="D155" s="45" t="s">
        <v>55</v>
      </c>
      <c r="E155" s="43" t="s">
        <v>101</v>
      </c>
      <c r="F155" s="45" t="s">
        <v>102</v>
      </c>
      <c r="G155" s="45" t="s">
        <v>55</v>
      </c>
      <c r="H155" s="45" t="s">
        <v>13</v>
      </c>
      <c r="I155" s="43" t="s">
        <v>39</v>
      </c>
      <c r="J155" s="46" t="s">
        <v>772</v>
      </c>
    </row>
    <row r="156" spans="1:10" ht="48">
      <c r="A156" s="43">
        <v>152</v>
      </c>
      <c r="B156" s="43" t="s">
        <v>315</v>
      </c>
      <c r="C156" s="43" t="s">
        <v>306</v>
      </c>
      <c r="D156" s="43" t="s">
        <v>151</v>
      </c>
      <c r="E156" s="43" t="s">
        <v>307</v>
      </c>
      <c r="F156" s="43" t="s">
        <v>730</v>
      </c>
      <c r="G156" s="43" t="s">
        <v>151</v>
      </c>
      <c r="H156" s="43" t="s">
        <v>270</v>
      </c>
      <c r="I156" s="43" t="s">
        <v>304</v>
      </c>
      <c r="J156" s="46" t="s">
        <v>770</v>
      </c>
    </row>
    <row r="157" spans="1:10" ht="48">
      <c r="A157" s="43">
        <v>153</v>
      </c>
      <c r="B157" s="43" t="s">
        <v>149</v>
      </c>
      <c r="C157" s="54" t="s">
        <v>150</v>
      </c>
      <c r="D157" s="54" t="s">
        <v>151</v>
      </c>
      <c r="E157" s="43" t="s">
        <v>152</v>
      </c>
      <c r="F157" s="43" t="s">
        <v>690</v>
      </c>
      <c r="G157" s="44" t="s">
        <v>151</v>
      </c>
      <c r="H157" s="44" t="s">
        <v>13</v>
      </c>
      <c r="I157" s="43" t="s">
        <v>148</v>
      </c>
      <c r="J157" s="46" t="s">
        <v>772</v>
      </c>
    </row>
    <row r="158" spans="1:10" ht="72">
      <c r="A158" s="43">
        <v>154</v>
      </c>
      <c r="B158" s="43" t="s">
        <v>197</v>
      </c>
      <c r="C158" s="54" t="s">
        <v>198</v>
      </c>
      <c r="D158" s="54" t="s">
        <v>151</v>
      </c>
      <c r="E158" s="43" t="s">
        <v>199</v>
      </c>
      <c r="F158" s="43" t="s">
        <v>700</v>
      </c>
      <c r="G158" s="44" t="s">
        <v>151</v>
      </c>
      <c r="H158" s="44" t="s">
        <v>13</v>
      </c>
      <c r="I158" s="43" t="s">
        <v>148</v>
      </c>
      <c r="J158" s="46" t="s">
        <v>772</v>
      </c>
    </row>
    <row r="159" spans="1:10" ht="84">
      <c r="A159" s="43">
        <v>155</v>
      </c>
      <c r="B159" s="43" t="s">
        <v>67</v>
      </c>
      <c r="C159" s="45" t="s">
        <v>68</v>
      </c>
      <c r="D159" s="45" t="s">
        <v>69</v>
      </c>
      <c r="E159" s="43" t="s">
        <v>70</v>
      </c>
      <c r="F159" s="45" t="s">
        <v>71</v>
      </c>
      <c r="G159" s="45" t="s">
        <v>69</v>
      </c>
      <c r="H159" s="45" t="s">
        <v>13</v>
      </c>
      <c r="I159" s="43" t="s">
        <v>39</v>
      </c>
      <c r="J159" s="46" t="s">
        <v>772</v>
      </c>
    </row>
    <row r="160" spans="1:9" ht="20.25" customHeight="1">
      <c r="A160" s="79" t="s">
        <v>795</v>
      </c>
      <c r="B160" s="80"/>
      <c r="C160" s="80"/>
      <c r="D160" s="80"/>
      <c r="E160" s="80"/>
      <c r="F160" s="80"/>
      <c r="G160" s="80"/>
      <c r="H160" s="80"/>
      <c r="I160" s="43"/>
    </row>
    <row r="161" spans="1:8" ht="24">
      <c r="A161" s="46" t="s">
        <v>0</v>
      </c>
      <c r="B161" s="46" t="s">
        <v>1</v>
      </c>
      <c r="C161" s="46" t="s">
        <v>2</v>
      </c>
      <c r="D161" s="46" t="s">
        <v>3</v>
      </c>
      <c r="E161" s="46" t="s">
        <v>4</v>
      </c>
      <c r="F161" s="46" t="s">
        <v>5</v>
      </c>
      <c r="G161" s="46" t="s">
        <v>6</v>
      </c>
      <c r="H161" s="46" t="s">
        <v>7</v>
      </c>
    </row>
  </sheetData>
  <sheetProtection/>
  <mergeCells count="12">
    <mergeCell ref="I3:I4"/>
    <mergeCell ref="H3:H4"/>
    <mergeCell ref="A160:H160"/>
    <mergeCell ref="A1:I1"/>
    <mergeCell ref="A2:I2"/>
    <mergeCell ref="A3:A4"/>
    <mergeCell ref="B3:B4"/>
    <mergeCell ref="C3:C4"/>
    <mergeCell ref="D3:D4"/>
    <mergeCell ref="E3:E4"/>
    <mergeCell ref="F3:F4"/>
    <mergeCell ref="G3:G4"/>
  </mergeCells>
  <conditionalFormatting sqref="D10">
    <cfRule type="duplicateValues" priority="1" dxfId="1" stopIfTrue="1">
      <formula>AND(COUNTIF($D$10:$D$10,D10)&gt;1,NOT(ISBLANK(D10)))</formula>
    </cfRule>
  </conditionalFormatting>
  <printOptions horizontalCentered="1"/>
  <pageMargins left="0.393700787401575" right="0.393700787401575" top="0.866141732283464" bottom="0.748031496062992" header="0.551181102362205" footer="0.31496062992126"/>
  <pageSetup errors="NA" firstPageNumber="8" useFirstPageNumber="1" horizontalDpi="600" verticalDpi="600" orientation="landscape" paperSize="9" scale="95" r:id="rId1"/>
  <headerFooter alignWithMargins="0">
    <oddHeader>&amp;R</oddHead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lln</dc:creator>
  <cp:keywords/>
  <dc:description/>
  <cp:lastModifiedBy>孙春来</cp:lastModifiedBy>
  <cp:lastPrinted>2019-11-07T06:09:21Z</cp:lastPrinted>
  <dcterms:created xsi:type="dcterms:W3CDTF">1996-12-17T01:32:00Z</dcterms:created>
  <dcterms:modified xsi:type="dcterms:W3CDTF">2019-12-12T04:37:12Z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